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<sst xmlns="http://schemas.openxmlformats.org/spreadsheetml/2006/main" count="2145" uniqueCount="225">
  <si>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</si>
  <si>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</si>
  <si>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</si>
  <si>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</si>
  <si>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</si>
  <si>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</si>
  <si>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</si>
  <si>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</si>
  <si>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</si>
  <si>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</si>
  <si>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</si>
  <si>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</si>
  <si>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</si>
  <si>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</si>
  <si>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</si>
  <si>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</si>
  <si>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</si>
  <si>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</si>
  <si>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</si>
  <si>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</si>
  <si>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</si>
  <si>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</si>
  <si>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</si>
  <si>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</si>
  <si>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</si>
  <si>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</si>
  <si>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</si>
  <si>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</si>
  <si>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</si>
  <si>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</si>
  <si>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</si>
  <si>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</si>
  <si>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</si>
  <si>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</si>
  <si>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</si>
  <si>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</si>
  <si>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</si>
  <si>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</si>
  <si>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</si>
  <si>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</si>
  <si>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</si>
  <si>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</si>
  <si>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</si>
  <si>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</si>
  <si>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</si>
  <si>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</si>
  <si>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</si>
  <si>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</si>
  <si>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</si>
  <si>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</si>
  <si>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</si>
  <si>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</si>
  <si>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</si>
  <si>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</si>
  <si>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</si>
  <si>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</si>
  <si>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</si>
  <si>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</si>
  <si>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</si>
  <si>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</si>
  <si>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</si>
  <si>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</si>
  <si>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</si>
  <si>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</si>
  <si>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</si>
  <si>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</si>
  <si>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</si>
  <si>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</si>
  <si>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</si>
  <si>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</si>
  <si>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</si>
  <si>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</si>
  <si>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</si>
  <si>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</si>
  <si>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</si>
  <si>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</si>
  <si>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</si>
  <si>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</si>
  <si>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</si>
  <si>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</si>
  <si>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</si>
  <si>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</si>
  <si>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</si>
  <si>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</si>
  <si>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</si>
  <si>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</si>
  <si>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</si>
  <si>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</si>
  <si>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</si>
  <si>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</si>
  <si>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</si>
  <si>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</si>
  <si>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</si>
  <si>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</si>
  <si>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</si>
  <si>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</si>
  <si>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</si>
  <si>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</si>
  <si>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</si>
  <si>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</si>
  <si>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</si>
  <si>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</si>
  <si>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</si>
  <si>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</si>
  <si>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</si>
  <si>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</si>
  <si>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</si>
  <si>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</si>
  <si>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</si>
  <si>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</si>
  <si>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</si>
  <si>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</si>
  <si>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</si>
  <si>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</si>
  <si>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</si>
  <si>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</si>
  <si>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</si>
  <si>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</si>
  <si>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</si>
  <si>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</si>
  <si>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</si>
  <si>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</si>
  <si>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</si>
  <si>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</si>
  <si>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</si>
  <si>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</si>
  <si>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</si>
  <si>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</si>
  <si>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</si>
  <si>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</si>
  <si>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</si>
  <si>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</si>
  <si>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</si>
  <si>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</si>
  <si>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</si>
  <si>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</si>
  <si>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</si>
  <si>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</si>
  <si>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</si>
  <si>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</si>
  <si>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</si>
  <si>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</si>
  <si>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</si>
  <si>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</si>
  <si>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</si>
  <si>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</si>
  <si>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</si>
  <si>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</si>
  <si>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</si>
  <si>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</si>
  <si>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</si>
  <si>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</si>
  <si>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</si>
  <si>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</si>
  <si>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</si>
  <si>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</si>
  <si>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</si>
  <si>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</si>
  <si>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</si>
  <si>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</si>
  <si>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</si>
  <si>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</si>
  <si>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</si>
  <si>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</si>
  <si>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</si>
  <si>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</si>
  <si>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</si>
  <si>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</si>
  <si>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</si>
  <si>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</si>
  <si>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</si>
  <si>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</si>
  <si>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</si>
  <si>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</si>
  <si>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</si>
  <si>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</si>
  <si>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</si>
  <si>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</si>
  <si>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</si>
  <si>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</si>
  <si>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</si>
  <si>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</si>
  <si>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</si>
  <si>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</si>
  <si>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</si>
  <si>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</si>
  <si>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</si>
  <si>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</si>
  <si>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</si>
  <si>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</si>
  <si>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</si>
  <si>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</si>
  <si>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</si>
  <si>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</si>
  <si>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</si>
  <si>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</si>
  <si>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</si>
  <si>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</si>
  <si>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</si>
  <si>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</si>
  <si>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</si>
  <si>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</si>
  <si>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</si>
  <si>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</si>
  <si>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</si>
  <si>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</si>
  <si>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</si>
  <si>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</si>
  <si>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</si>
  <si>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</si>
  <si>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10 1 01 10540</t>
  </si>
  <si>
    <t>10 1 01 S2720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</si>
  <si>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</si>
  <si>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</si>
  <si>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</si>
  <si>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</si>
  <si>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</si>
  <si>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</si>
  <si>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</si>
  <si>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</si>
  <si>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</si>
  <si>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</si>
  <si>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 xml:space="preserve">______________ 2019г.     </t>
  </si>
  <si>
    <t xml:space="preserve"> Сводная бюджетная роспись  бюджета поселения на 01.05.2019 года                                                                                                         </t>
  </si>
  <si>
    <t>Основание : Решение Совета №238 от 24.04.2019г.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</si>
</sst>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49" fontId="14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72"/>
  <sheetViews>
    <sheetView tabSelected="1" view="pageBreakPreview" zoomScaleSheetLayoutView="100" workbookViewId="0" topLeftCell="A6">
      <selection activeCell="I237" sqref="I237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4" t="s">
        <v>51</v>
      </c>
      <c r="E1" s="134"/>
      <c r="F1" s="134"/>
      <c r="G1" s="134"/>
      <c r="H1" s="134"/>
      <c r="I1" s="134"/>
    </row>
    <row r="2" spans="3:9" ht="18.75" customHeight="1" hidden="1">
      <c r="C2" s="29"/>
      <c r="D2" s="134" t="s">
        <v>36</v>
      </c>
      <c r="E2" s="134"/>
      <c r="F2" s="134"/>
      <c r="G2" s="134"/>
      <c r="H2" s="134"/>
      <c r="I2" s="134"/>
    </row>
    <row r="3" spans="3:9" ht="18.75" customHeight="1" hidden="1">
      <c r="C3" s="30"/>
      <c r="D3" s="134" t="s">
        <v>53</v>
      </c>
      <c r="E3" s="134"/>
      <c r="F3" s="134"/>
      <c r="G3" s="134"/>
      <c r="H3" s="134"/>
      <c r="I3" s="134"/>
    </row>
    <row r="4" spans="3:9" ht="18.75" customHeight="1" hidden="1">
      <c r="C4" s="29"/>
      <c r="D4" s="134" t="s">
        <v>37</v>
      </c>
      <c r="E4" s="134"/>
      <c r="F4" s="134"/>
      <c r="G4" s="134"/>
      <c r="H4" s="134"/>
      <c r="I4" s="134"/>
    </row>
    <row r="5" spans="3:9" ht="15.75" hidden="1">
      <c r="C5" s="138" t="s">
        <v>52</v>
      </c>
      <c r="D5" s="138"/>
      <c r="E5" s="138"/>
      <c r="F5" s="138"/>
      <c r="G5" s="138"/>
      <c r="H5" s="138"/>
      <c r="I5" s="138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4" t="s">
        <v>140</v>
      </c>
      <c r="E7" s="134"/>
      <c r="F7" s="134"/>
      <c r="G7" s="134"/>
      <c r="H7" s="134"/>
      <c r="I7" s="134"/>
    </row>
    <row r="8" spans="2:9" ht="18.75" customHeight="1">
      <c r="B8" s="8"/>
      <c r="C8" s="8"/>
      <c r="D8" s="134" t="s">
        <v>38</v>
      </c>
      <c r="E8" s="134"/>
      <c r="F8" s="134"/>
      <c r="G8" s="134"/>
      <c r="H8" s="134"/>
      <c r="I8" s="134"/>
    </row>
    <row r="9" spans="2:9" ht="18.75" customHeight="1">
      <c r="B9" s="8"/>
      <c r="C9" s="134" t="s">
        <v>39</v>
      </c>
      <c r="D9" s="134"/>
      <c r="E9" s="134"/>
      <c r="F9" s="134"/>
      <c r="G9" s="134"/>
      <c r="H9" s="134"/>
      <c r="I9" s="134"/>
    </row>
    <row r="10" spans="2:9" ht="18.75" customHeight="1">
      <c r="B10" s="8"/>
      <c r="C10" s="9"/>
      <c r="D10" s="9"/>
      <c r="E10" s="134" t="s">
        <v>141</v>
      </c>
      <c r="F10" s="134"/>
      <c r="G10" s="134"/>
      <c r="H10" s="134"/>
      <c r="I10" s="134"/>
    </row>
    <row r="11" spans="2:9" ht="1.5" customHeight="1">
      <c r="B11" s="8"/>
      <c r="C11" s="9"/>
      <c r="D11" s="9"/>
      <c r="E11" s="140"/>
      <c r="F11" s="140"/>
      <c r="G11" s="140"/>
      <c r="H11" s="140"/>
      <c r="I11" s="140"/>
    </row>
    <row r="12" spans="2:9" ht="18.75" customHeight="1">
      <c r="B12" s="8"/>
      <c r="C12" s="9"/>
      <c r="D12" s="9"/>
      <c r="E12" s="134" t="s">
        <v>222</v>
      </c>
      <c r="F12" s="134"/>
      <c r="G12" s="134"/>
      <c r="H12" s="134"/>
      <c r="I12" s="134"/>
    </row>
    <row r="13" spans="1:9" ht="24.75" customHeight="1">
      <c r="A13" s="139" t="s">
        <v>223</v>
      </c>
      <c r="B13" s="139"/>
      <c r="C13" s="139"/>
      <c r="D13" s="139"/>
      <c r="E13" s="139"/>
      <c r="F13" s="139"/>
      <c r="G13" s="139"/>
      <c r="H13" s="139"/>
      <c r="I13" s="139"/>
    </row>
    <row r="14" spans="1:9" ht="27.75" customHeight="1">
      <c r="A14" s="3" t="s">
        <v>224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5" t="s">
        <v>139</v>
      </c>
      <c r="G15" s="135"/>
      <c r="H15" s="135"/>
      <c r="I15" s="135"/>
    </row>
    <row r="16" spans="1:9" ht="45" customHeight="1">
      <c r="A16" s="137" t="s">
        <v>125</v>
      </c>
      <c r="B16" s="137"/>
      <c r="C16" s="136" t="s">
        <v>20</v>
      </c>
      <c r="D16" s="136" t="s">
        <v>0</v>
      </c>
      <c r="E16" s="136" t="s">
        <v>1</v>
      </c>
      <c r="F16" s="136" t="s">
        <v>2</v>
      </c>
      <c r="G16" s="136" t="s">
        <v>3</v>
      </c>
      <c r="H16" s="137" t="s">
        <v>129</v>
      </c>
      <c r="I16" s="137"/>
    </row>
    <row r="17" spans="1:9" ht="30.75" customHeight="1">
      <c r="A17" s="33" t="s">
        <v>126</v>
      </c>
      <c r="B17" s="33" t="s">
        <v>127</v>
      </c>
      <c r="C17" s="136"/>
      <c r="D17" s="136"/>
      <c r="E17" s="136"/>
      <c r="F17" s="136"/>
      <c r="G17" s="136"/>
      <c r="H17" s="88" t="s">
        <v>130</v>
      </c>
      <c r="I17" s="88" t="s">
        <v>131</v>
      </c>
    </row>
    <row r="18" spans="1:9" ht="25.5" customHeight="1">
      <c r="A18" s="94" t="s">
        <v>128</v>
      </c>
      <c r="B18" s="95" t="s">
        <v>132</v>
      </c>
      <c r="C18" s="34" t="s">
        <v>4</v>
      </c>
      <c r="D18" s="34"/>
      <c r="E18" s="34"/>
      <c r="F18" s="34"/>
      <c r="G18" s="34"/>
      <c r="H18" s="58">
        <f>H357</f>
        <v>25954418.92</v>
      </c>
      <c r="I18" s="58">
        <f>I357</f>
        <v>25954418.92</v>
      </c>
    </row>
    <row r="19" spans="1:9" s="2" customFormat="1" ht="24.75" customHeight="1">
      <c r="A19" s="96" t="s">
        <v>128</v>
      </c>
      <c r="B19" s="97" t="s">
        <v>132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H23+H33+H53+H63+H67+H58</f>
        <v>5831800</v>
      </c>
      <c r="I19" s="59">
        <f>I23+I33+I53+I63+I67+I58</f>
        <v>5831800</v>
      </c>
    </row>
    <row r="20" spans="1:9" s="2" customFormat="1" ht="24.75" customHeight="1">
      <c r="A20" s="102" t="s">
        <v>128</v>
      </c>
      <c r="B20" s="103" t="s">
        <v>132</v>
      </c>
      <c r="C20" s="104" t="s">
        <v>4</v>
      </c>
      <c r="D20" s="104" t="s">
        <v>5</v>
      </c>
      <c r="E20" s="104" t="s">
        <v>6</v>
      </c>
      <c r="F20" s="105" t="s">
        <v>137</v>
      </c>
      <c r="G20" s="106"/>
      <c r="H20" s="107">
        <f aca="true" t="shared" si="0" ref="H20:I22">H21</f>
        <v>711500</v>
      </c>
      <c r="I20" s="107">
        <f t="shared" si="0"/>
        <v>711500</v>
      </c>
    </row>
    <row r="21" spans="1:9" s="2" customFormat="1" ht="24.75" customHeight="1">
      <c r="A21" s="89" t="s">
        <v>128</v>
      </c>
      <c r="B21" s="90" t="s">
        <v>132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136</v>
      </c>
      <c r="H21" s="73">
        <f t="shared" si="0"/>
        <v>711500</v>
      </c>
      <c r="I21" s="73">
        <f t="shared" si="0"/>
        <v>711500</v>
      </c>
    </row>
    <row r="22" spans="1:9" s="2" customFormat="1" ht="24.75" customHeight="1">
      <c r="A22" s="89" t="s">
        <v>128</v>
      </c>
      <c r="B22" s="90" t="s">
        <v>132</v>
      </c>
      <c r="C22" s="36" t="s">
        <v>4</v>
      </c>
      <c r="D22" s="47" t="s">
        <v>5</v>
      </c>
      <c r="E22" s="47" t="s">
        <v>6</v>
      </c>
      <c r="F22" s="39" t="s">
        <v>146</v>
      </c>
      <c r="G22" s="52" t="s">
        <v>136</v>
      </c>
      <c r="H22" s="68">
        <f t="shared" si="0"/>
        <v>711500</v>
      </c>
      <c r="I22" s="68">
        <f t="shared" si="0"/>
        <v>711500</v>
      </c>
    </row>
    <row r="23" spans="1:9" ht="24.75" customHeight="1">
      <c r="A23" s="89" t="s">
        <v>128</v>
      </c>
      <c r="B23" s="90" t="s">
        <v>132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711500</v>
      </c>
      <c r="I23" s="66">
        <v>711500</v>
      </c>
    </row>
    <row r="24" spans="1:9" ht="24.75" customHeight="1" hidden="1">
      <c r="A24" s="89" t="s">
        <v>128</v>
      </c>
      <c r="B24" s="90" t="s">
        <v>132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128</v>
      </c>
      <c r="B25" s="92" t="s">
        <v>132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128</v>
      </c>
      <c r="B26" s="92" t="s">
        <v>132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128</v>
      </c>
      <c r="B27" s="92" t="s">
        <v>132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128</v>
      </c>
      <c r="B28" s="103" t="s">
        <v>132</v>
      </c>
      <c r="C28" s="104" t="s">
        <v>4</v>
      </c>
      <c r="D28" s="104" t="s">
        <v>5</v>
      </c>
      <c r="E28" s="104" t="s">
        <v>8</v>
      </c>
      <c r="F28" s="104" t="s">
        <v>137</v>
      </c>
      <c r="G28" s="106"/>
      <c r="H28" s="108">
        <f>H33</f>
        <v>3903500</v>
      </c>
      <c r="I28" s="108">
        <f>I33</f>
        <v>3903500</v>
      </c>
    </row>
    <row r="29" spans="1:9" ht="24.75" customHeight="1" hidden="1">
      <c r="A29" s="89" t="s">
        <v>128</v>
      </c>
      <c r="B29" s="90" t="s">
        <v>132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128</v>
      </c>
      <c r="B30" s="90" t="s">
        <v>132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128</v>
      </c>
      <c r="B31" s="90" t="s">
        <v>132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128</v>
      </c>
      <c r="B32" s="90" t="s">
        <v>132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128</v>
      </c>
      <c r="B33" s="90" t="s">
        <v>132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136</v>
      </c>
      <c r="H33" s="60">
        <f>H34+H47</f>
        <v>3903500</v>
      </c>
      <c r="I33" s="60">
        <f>I35+I40+I43+I47</f>
        <v>3903500</v>
      </c>
    </row>
    <row r="34" spans="1:9" ht="24.75" customHeight="1">
      <c r="A34" s="98" t="s">
        <v>128</v>
      </c>
      <c r="B34" s="99" t="s">
        <v>132</v>
      </c>
      <c r="C34" s="40" t="s">
        <v>4</v>
      </c>
      <c r="D34" s="40" t="s">
        <v>5</v>
      </c>
      <c r="E34" s="40" t="s">
        <v>8</v>
      </c>
      <c r="F34" s="41" t="s">
        <v>147</v>
      </c>
      <c r="G34" s="40" t="s">
        <v>136</v>
      </c>
      <c r="H34" s="65">
        <f>H35+H40+H43</f>
        <v>3899700</v>
      </c>
      <c r="I34" s="65">
        <f>I35+I40+I43</f>
        <v>3899700</v>
      </c>
    </row>
    <row r="35" spans="1:9" ht="24.75" customHeight="1">
      <c r="A35" s="91" t="s">
        <v>128</v>
      </c>
      <c r="B35" s="92" t="s">
        <v>132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3320400</v>
      </c>
      <c r="I35" s="61">
        <v>3320400</v>
      </c>
    </row>
    <row r="36" spans="1:9" ht="24.75" customHeight="1" hidden="1">
      <c r="A36" s="91" t="s">
        <v>128</v>
      </c>
      <c r="B36" s="92" t="s">
        <v>132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128</v>
      </c>
      <c r="B37" s="92" t="s">
        <v>132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128</v>
      </c>
      <c r="B38" s="92" t="s">
        <v>132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128</v>
      </c>
      <c r="B39" s="92" t="s">
        <v>132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128</v>
      </c>
      <c r="B40" s="92" t="s">
        <v>132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529300</v>
      </c>
      <c r="I40" s="61">
        <v>529300</v>
      </c>
    </row>
    <row r="41" spans="1:9" ht="24.75" customHeight="1" hidden="1">
      <c r="A41" s="91" t="s">
        <v>128</v>
      </c>
      <c r="B41" s="92" t="s">
        <v>132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128</v>
      </c>
      <c r="B42" s="92" t="s">
        <v>132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128</v>
      </c>
      <c r="B43" s="92" t="s">
        <v>132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128</v>
      </c>
      <c r="B44" s="92" t="s">
        <v>132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128</v>
      </c>
      <c r="B45" s="92" t="s">
        <v>132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128</v>
      </c>
      <c r="B46" s="92" t="s">
        <v>132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128</v>
      </c>
      <c r="B47" s="99" t="s">
        <v>132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136</v>
      </c>
      <c r="H47" s="63">
        <v>3800</v>
      </c>
      <c r="I47" s="79">
        <v>3800</v>
      </c>
    </row>
    <row r="48" spans="1:11" ht="24.75" customHeight="1">
      <c r="A48" s="91" t="s">
        <v>128</v>
      </c>
      <c r="B48" s="92" t="s">
        <v>132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128</v>
      </c>
      <c r="B49" s="92" t="s">
        <v>132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128</v>
      </c>
      <c r="B50" s="90" t="s">
        <v>132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128</v>
      </c>
      <c r="B51" s="90" t="s">
        <v>132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128</v>
      </c>
      <c r="B52" s="103" t="s">
        <v>132</v>
      </c>
      <c r="C52" s="104" t="s">
        <v>4</v>
      </c>
      <c r="D52" s="104" t="s">
        <v>5</v>
      </c>
      <c r="E52" s="104" t="s">
        <v>19</v>
      </c>
      <c r="F52" s="105" t="s">
        <v>137</v>
      </c>
      <c r="G52" s="104"/>
      <c r="H52" s="107">
        <f>H53</f>
        <v>20000</v>
      </c>
      <c r="I52" s="107">
        <f>I53</f>
        <v>20000</v>
      </c>
    </row>
    <row r="53" spans="1:9" s="7" customFormat="1" ht="24.75" customHeight="1">
      <c r="A53" s="89" t="s">
        <v>128</v>
      </c>
      <c r="B53" s="90" t="s">
        <v>132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136</v>
      </c>
      <c r="H53" s="64">
        <f>H54</f>
        <v>20000</v>
      </c>
      <c r="I53" s="64">
        <f>I54</f>
        <v>20000</v>
      </c>
    </row>
    <row r="54" spans="1:9" s="7" customFormat="1" ht="24.75" customHeight="1">
      <c r="A54" s="91" t="s">
        <v>128</v>
      </c>
      <c r="B54" s="92" t="s">
        <v>132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136</v>
      </c>
      <c r="H54" s="61">
        <f>H57</f>
        <v>20000</v>
      </c>
      <c r="I54" s="74">
        <f>I57</f>
        <v>20000</v>
      </c>
    </row>
    <row r="55" spans="1:9" s="7" customFormat="1" ht="24.75" customHeight="1" hidden="1">
      <c r="A55" s="91" t="s">
        <v>128</v>
      </c>
      <c r="B55" s="92" t="s">
        <v>132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128</v>
      </c>
      <c r="B56" s="92" t="s">
        <v>132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128</v>
      </c>
      <c r="B57" s="92" t="s">
        <v>132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20000</v>
      </c>
      <c r="I57" s="74">
        <v>20000</v>
      </c>
    </row>
    <row r="58" spans="1:9" s="7" customFormat="1" ht="24.75" customHeight="1">
      <c r="A58" s="102" t="s">
        <v>128</v>
      </c>
      <c r="B58" s="103" t="s">
        <v>132</v>
      </c>
      <c r="C58" s="104" t="s">
        <v>4</v>
      </c>
      <c r="D58" s="104" t="s">
        <v>5</v>
      </c>
      <c r="E58" s="104" t="s">
        <v>16</v>
      </c>
      <c r="F58" s="105" t="s">
        <v>137</v>
      </c>
      <c r="G58" s="105"/>
      <c r="H58" s="107">
        <f aca="true" t="shared" si="1" ref="H58:I60">H59</f>
        <v>398500</v>
      </c>
      <c r="I58" s="107">
        <f t="shared" si="1"/>
        <v>398500</v>
      </c>
    </row>
    <row r="59" spans="1:9" s="7" customFormat="1" ht="24.75" customHeight="1">
      <c r="A59" s="91" t="s">
        <v>128</v>
      </c>
      <c r="B59" s="92" t="s">
        <v>132</v>
      </c>
      <c r="C59" s="42" t="s">
        <v>4</v>
      </c>
      <c r="D59" s="42" t="s">
        <v>5</v>
      </c>
      <c r="E59" s="42" t="s">
        <v>16</v>
      </c>
      <c r="F59" s="39" t="s">
        <v>214</v>
      </c>
      <c r="G59" s="42" t="s">
        <v>136</v>
      </c>
      <c r="H59" s="61">
        <f t="shared" si="1"/>
        <v>398500</v>
      </c>
      <c r="I59" s="61">
        <f t="shared" si="1"/>
        <v>398500</v>
      </c>
    </row>
    <row r="60" spans="1:9" s="7" customFormat="1" ht="24.75" customHeight="1">
      <c r="A60" s="91" t="s">
        <v>128</v>
      </c>
      <c r="B60" s="92" t="s">
        <v>132</v>
      </c>
      <c r="C60" s="42" t="s">
        <v>4</v>
      </c>
      <c r="D60" s="42" t="s">
        <v>5</v>
      </c>
      <c r="E60" s="42" t="s">
        <v>16</v>
      </c>
      <c r="F60" s="39" t="s">
        <v>215</v>
      </c>
      <c r="G60" s="42" t="s">
        <v>136</v>
      </c>
      <c r="H60" s="61">
        <f t="shared" si="1"/>
        <v>398500</v>
      </c>
      <c r="I60" s="61">
        <f t="shared" si="1"/>
        <v>398500</v>
      </c>
    </row>
    <row r="61" spans="1:9" s="7" customFormat="1" ht="24.75" customHeight="1">
      <c r="A61" s="91" t="s">
        <v>128</v>
      </c>
      <c r="B61" s="92" t="s">
        <v>132</v>
      </c>
      <c r="C61" s="42" t="s">
        <v>4</v>
      </c>
      <c r="D61" s="42" t="s">
        <v>5</v>
      </c>
      <c r="E61" s="42" t="s">
        <v>16</v>
      </c>
      <c r="F61" s="39" t="s">
        <v>216</v>
      </c>
      <c r="G61" s="39">
        <v>800</v>
      </c>
      <c r="H61" s="61">
        <v>398500</v>
      </c>
      <c r="I61" s="74">
        <v>398500</v>
      </c>
    </row>
    <row r="62" spans="1:9" ht="24.75" customHeight="1">
      <c r="A62" s="102" t="s">
        <v>128</v>
      </c>
      <c r="B62" s="103" t="s">
        <v>132</v>
      </c>
      <c r="C62" s="104" t="s">
        <v>4</v>
      </c>
      <c r="D62" s="104" t="s">
        <v>5</v>
      </c>
      <c r="E62" s="104" t="s">
        <v>9</v>
      </c>
      <c r="F62" s="104" t="s">
        <v>137</v>
      </c>
      <c r="G62" s="104"/>
      <c r="H62" s="107">
        <f>H63</f>
        <v>50000</v>
      </c>
      <c r="I62" s="107">
        <f>I63</f>
        <v>50000</v>
      </c>
    </row>
    <row r="63" spans="1:9" ht="24.75" customHeight="1">
      <c r="A63" s="89" t="s">
        <v>128</v>
      </c>
      <c r="B63" s="90" t="s">
        <v>132</v>
      </c>
      <c r="C63" s="43" t="s">
        <v>4</v>
      </c>
      <c r="D63" s="43" t="s">
        <v>5</v>
      </c>
      <c r="E63" s="43" t="s">
        <v>9</v>
      </c>
      <c r="F63" s="43" t="s">
        <v>56</v>
      </c>
      <c r="G63" s="43" t="s">
        <v>136</v>
      </c>
      <c r="H63" s="64">
        <f>H64</f>
        <v>50000</v>
      </c>
      <c r="I63" s="64">
        <f>I64</f>
        <v>50000</v>
      </c>
    </row>
    <row r="64" spans="1:9" ht="24.75" customHeight="1">
      <c r="A64" s="91" t="s">
        <v>128</v>
      </c>
      <c r="B64" s="92" t="s">
        <v>132</v>
      </c>
      <c r="C64" s="40" t="s">
        <v>4</v>
      </c>
      <c r="D64" s="40" t="s">
        <v>5</v>
      </c>
      <c r="E64" s="40" t="s">
        <v>9</v>
      </c>
      <c r="F64" s="41" t="s">
        <v>64</v>
      </c>
      <c r="G64" s="42" t="s">
        <v>136</v>
      </c>
      <c r="H64" s="61">
        <v>50000</v>
      </c>
      <c r="I64" s="74">
        <v>50000</v>
      </c>
    </row>
    <row r="65" spans="1:9" ht="24.75" customHeight="1" hidden="1">
      <c r="A65" s="91" t="s">
        <v>128</v>
      </c>
      <c r="B65" s="92" t="s">
        <v>132</v>
      </c>
      <c r="C65" s="42" t="s">
        <v>4</v>
      </c>
      <c r="D65" s="42" t="s">
        <v>5</v>
      </c>
      <c r="E65" s="42" t="s">
        <v>9</v>
      </c>
      <c r="F65" s="39" t="s">
        <v>65</v>
      </c>
      <c r="G65" s="39"/>
      <c r="H65" s="61"/>
      <c r="I65" s="74"/>
    </row>
    <row r="66" spans="1:9" ht="24.75" customHeight="1">
      <c r="A66" s="91" t="s">
        <v>128</v>
      </c>
      <c r="B66" s="92" t="s">
        <v>132</v>
      </c>
      <c r="C66" s="42" t="s">
        <v>4</v>
      </c>
      <c r="D66" s="42" t="s">
        <v>5</v>
      </c>
      <c r="E66" s="42" t="s">
        <v>9</v>
      </c>
      <c r="F66" s="39" t="s">
        <v>65</v>
      </c>
      <c r="G66" s="39">
        <v>800</v>
      </c>
      <c r="H66" s="61">
        <v>50000</v>
      </c>
      <c r="I66" s="74">
        <v>50000</v>
      </c>
    </row>
    <row r="67" spans="1:9" ht="24.75" customHeight="1">
      <c r="A67" s="102" t="s">
        <v>128</v>
      </c>
      <c r="B67" s="103" t="s">
        <v>132</v>
      </c>
      <c r="C67" s="104" t="s">
        <v>4</v>
      </c>
      <c r="D67" s="104" t="s">
        <v>5</v>
      </c>
      <c r="E67" s="104" t="s">
        <v>18</v>
      </c>
      <c r="F67" s="104" t="s">
        <v>137</v>
      </c>
      <c r="G67" s="109"/>
      <c r="H67" s="107">
        <f>H73+H78+H87+H100+H105+H94</f>
        <v>748300</v>
      </c>
      <c r="I67" s="107">
        <f>I73+I78+I87+I100+I105+I94</f>
        <v>748300</v>
      </c>
    </row>
    <row r="68" spans="1:9" ht="24.75" customHeight="1" hidden="1" thickBot="1">
      <c r="A68" s="89" t="s">
        <v>128</v>
      </c>
      <c r="B68" s="90" t="s">
        <v>132</v>
      </c>
      <c r="C68" s="37" t="s">
        <v>4</v>
      </c>
      <c r="D68" s="37" t="s">
        <v>5</v>
      </c>
      <c r="E68" s="37" t="s">
        <v>18</v>
      </c>
      <c r="F68" s="38" t="s">
        <v>66</v>
      </c>
      <c r="G68" s="39"/>
      <c r="H68" s="61"/>
      <c r="I68" s="75">
        <f>I72</f>
        <v>0</v>
      </c>
    </row>
    <row r="69" spans="1:9" ht="24.75" customHeight="1" hidden="1" thickBot="1">
      <c r="A69" s="89" t="s">
        <v>128</v>
      </c>
      <c r="B69" s="90" t="s">
        <v>132</v>
      </c>
      <c r="C69" s="40" t="s">
        <v>4</v>
      </c>
      <c r="D69" s="40" t="s">
        <v>5</v>
      </c>
      <c r="E69" s="40" t="s">
        <v>18</v>
      </c>
      <c r="F69" s="41" t="s">
        <v>32</v>
      </c>
      <c r="G69" s="41"/>
      <c r="H69" s="63"/>
      <c r="I69" s="79">
        <f>I72</f>
        <v>0</v>
      </c>
    </row>
    <row r="70" spans="1:9" ht="24.75" customHeight="1" hidden="1" thickBot="1">
      <c r="A70" s="89" t="s">
        <v>128</v>
      </c>
      <c r="B70" s="90" t="s">
        <v>132</v>
      </c>
      <c r="C70" s="42" t="s">
        <v>4</v>
      </c>
      <c r="D70" s="42" t="s">
        <v>5</v>
      </c>
      <c r="E70" s="42" t="s">
        <v>18</v>
      </c>
      <c r="F70" s="39" t="s">
        <v>33</v>
      </c>
      <c r="G70" s="39"/>
      <c r="H70" s="61"/>
      <c r="I70" s="74">
        <f>I72</f>
        <v>0</v>
      </c>
    </row>
    <row r="71" spans="1:9" ht="24.75" customHeight="1" hidden="1" thickBot="1">
      <c r="A71" s="89" t="s">
        <v>128</v>
      </c>
      <c r="B71" s="90" t="s">
        <v>132</v>
      </c>
      <c r="C71" s="42" t="s">
        <v>4</v>
      </c>
      <c r="D71" s="42" t="s">
        <v>5</v>
      </c>
      <c r="E71" s="42" t="s">
        <v>18</v>
      </c>
      <c r="F71" s="39" t="s">
        <v>34</v>
      </c>
      <c r="G71" s="39"/>
      <c r="H71" s="61"/>
      <c r="I71" s="74"/>
    </row>
    <row r="72" spans="1:9" ht="24.75" customHeight="1" hidden="1" thickBot="1">
      <c r="A72" s="89" t="s">
        <v>128</v>
      </c>
      <c r="B72" s="90" t="s">
        <v>132</v>
      </c>
      <c r="C72" s="42" t="s">
        <v>4</v>
      </c>
      <c r="D72" s="42" t="s">
        <v>5</v>
      </c>
      <c r="E72" s="42" t="s">
        <v>18</v>
      </c>
      <c r="F72" s="39" t="s">
        <v>34</v>
      </c>
      <c r="G72" s="39">
        <v>500</v>
      </c>
      <c r="H72" s="61"/>
      <c r="I72" s="74"/>
    </row>
    <row r="73" spans="1:9" s="131" customFormat="1" ht="24.75" customHeight="1">
      <c r="A73" s="89" t="s">
        <v>128</v>
      </c>
      <c r="B73" s="90" t="s">
        <v>132</v>
      </c>
      <c r="C73" s="43" t="s">
        <v>4</v>
      </c>
      <c r="D73" s="43" t="s">
        <v>5</v>
      </c>
      <c r="E73" s="43" t="s">
        <v>18</v>
      </c>
      <c r="F73" s="49" t="s">
        <v>67</v>
      </c>
      <c r="G73" s="43" t="s">
        <v>136</v>
      </c>
      <c r="H73" s="64">
        <f>H76</f>
        <v>10000</v>
      </c>
      <c r="I73" s="77">
        <f>I76</f>
        <v>10000</v>
      </c>
    </row>
    <row r="74" spans="1:9" s="17" customFormat="1" ht="24.75" customHeight="1">
      <c r="A74" s="91" t="s">
        <v>128</v>
      </c>
      <c r="B74" s="92" t="s">
        <v>132</v>
      </c>
      <c r="C74" s="40" t="s">
        <v>4</v>
      </c>
      <c r="D74" s="42" t="s">
        <v>5</v>
      </c>
      <c r="E74" s="42" t="s">
        <v>18</v>
      </c>
      <c r="F74" s="39" t="s">
        <v>204</v>
      </c>
      <c r="G74" s="42" t="s">
        <v>136</v>
      </c>
      <c r="H74" s="61">
        <f>H75</f>
        <v>10000</v>
      </c>
      <c r="I74" s="61">
        <f>I75</f>
        <v>10000</v>
      </c>
    </row>
    <row r="75" spans="1:9" s="17" customFormat="1" ht="24.75" customHeight="1">
      <c r="A75" s="91" t="s">
        <v>128</v>
      </c>
      <c r="B75" s="92" t="s">
        <v>132</v>
      </c>
      <c r="C75" s="40" t="s">
        <v>4</v>
      </c>
      <c r="D75" s="42" t="s">
        <v>5</v>
      </c>
      <c r="E75" s="42" t="s">
        <v>18</v>
      </c>
      <c r="F75" s="39" t="s">
        <v>203</v>
      </c>
      <c r="G75" s="42" t="s">
        <v>136</v>
      </c>
      <c r="H75" s="61">
        <f>H76</f>
        <v>10000</v>
      </c>
      <c r="I75" s="61">
        <f>I76</f>
        <v>10000</v>
      </c>
    </row>
    <row r="76" spans="1:9" s="7" customFormat="1" ht="24.75" customHeight="1">
      <c r="A76" s="91" t="s">
        <v>128</v>
      </c>
      <c r="B76" s="92" t="s">
        <v>132</v>
      </c>
      <c r="C76" s="40" t="s">
        <v>4</v>
      </c>
      <c r="D76" s="42" t="s">
        <v>5</v>
      </c>
      <c r="E76" s="42" t="s">
        <v>18</v>
      </c>
      <c r="F76" s="39" t="s">
        <v>202</v>
      </c>
      <c r="G76" s="39">
        <v>200</v>
      </c>
      <c r="H76" s="68">
        <v>10000</v>
      </c>
      <c r="I76" s="74">
        <v>10000</v>
      </c>
    </row>
    <row r="77" spans="1:9" s="7" customFormat="1" ht="24.75" customHeight="1" hidden="1">
      <c r="A77" s="91" t="s">
        <v>128</v>
      </c>
      <c r="B77" s="92" t="s">
        <v>132</v>
      </c>
      <c r="C77" s="40" t="s">
        <v>4</v>
      </c>
      <c r="D77" s="40" t="s">
        <v>5</v>
      </c>
      <c r="E77" s="40" t="s">
        <v>18</v>
      </c>
      <c r="F77" s="41" t="s">
        <v>68</v>
      </c>
      <c r="G77" s="41"/>
      <c r="H77" s="63"/>
      <c r="I77" s="79"/>
    </row>
    <row r="78" spans="1:9" s="124" customFormat="1" ht="24.75" customHeight="1">
      <c r="A78" s="89" t="s">
        <v>128</v>
      </c>
      <c r="B78" s="90" t="s">
        <v>132</v>
      </c>
      <c r="C78" s="43" t="s">
        <v>4</v>
      </c>
      <c r="D78" s="43" t="s">
        <v>5</v>
      </c>
      <c r="E78" s="43" t="s">
        <v>18</v>
      </c>
      <c r="F78" s="49" t="s">
        <v>66</v>
      </c>
      <c r="G78" s="43" t="s">
        <v>136</v>
      </c>
      <c r="H78" s="64">
        <f>H79</f>
        <v>486700</v>
      </c>
      <c r="I78" s="64">
        <f>I79</f>
        <v>486700</v>
      </c>
    </row>
    <row r="79" spans="1:9" s="7" customFormat="1" ht="24.75" customHeight="1">
      <c r="A79" s="91" t="s">
        <v>128</v>
      </c>
      <c r="B79" s="92" t="s">
        <v>132</v>
      </c>
      <c r="C79" s="42" t="s">
        <v>4</v>
      </c>
      <c r="D79" s="42" t="s">
        <v>5</v>
      </c>
      <c r="E79" s="42" t="s">
        <v>18</v>
      </c>
      <c r="F79" s="39" t="s">
        <v>78</v>
      </c>
      <c r="G79" s="42" t="s">
        <v>136</v>
      </c>
      <c r="H79" s="61">
        <f>H82+H80</f>
        <v>486700</v>
      </c>
      <c r="I79" s="61">
        <f>I82+I80</f>
        <v>486700</v>
      </c>
    </row>
    <row r="80" spans="1:9" s="7" customFormat="1" ht="24.75" customHeight="1">
      <c r="A80" s="91" t="s">
        <v>128</v>
      </c>
      <c r="B80" s="92" t="s">
        <v>132</v>
      </c>
      <c r="C80" s="42" t="s">
        <v>4</v>
      </c>
      <c r="D80" s="42" t="s">
        <v>5</v>
      </c>
      <c r="E80" s="42" t="s">
        <v>18</v>
      </c>
      <c r="F80" s="39" t="s">
        <v>166</v>
      </c>
      <c r="G80" s="42" t="s">
        <v>136</v>
      </c>
      <c r="H80" s="61">
        <f>H81</f>
        <v>35000</v>
      </c>
      <c r="I80" s="61">
        <f>I81</f>
        <v>35000</v>
      </c>
    </row>
    <row r="81" spans="1:9" s="7" customFormat="1" ht="24.75" customHeight="1">
      <c r="A81" s="91" t="s">
        <v>128</v>
      </c>
      <c r="B81" s="92" t="s">
        <v>132</v>
      </c>
      <c r="C81" s="42" t="s">
        <v>4</v>
      </c>
      <c r="D81" s="42" t="s">
        <v>5</v>
      </c>
      <c r="E81" s="42" t="s">
        <v>18</v>
      </c>
      <c r="F81" s="39" t="s">
        <v>167</v>
      </c>
      <c r="G81" s="42" t="s">
        <v>22</v>
      </c>
      <c r="H81" s="68">
        <v>35000</v>
      </c>
      <c r="I81" s="61">
        <v>35000</v>
      </c>
    </row>
    <row r="82" spans="1:9" s="7" customFormat="1" ht="24.75" customHeight="1">
      <c r="A82" s="91" t="s">
        <v>128</v>
      </c>
      <c r="B82" s="92" t="s">
        <v>132</v>
      </c>
      <c r="C82" s="42" t="s">
        <v>4</v>
      </c>
      <c r="D82" s="42" t="s">
        <v>5</v>
      </c>
      <c r="E82" s="42" t="s">
        <v>18</v>
      </c>
      <c r="F82" s="39" t="s">
        <v>168</v>
      </c>
      <c r="G82" s="42" t="s">
        <v>136</v>
      </c>
      <c r="H82" s="68">
        <f>H83</f>
        <v>451700</v>
      </c>
      <c r="I82" s="68">
        <f>I83</f>
        <v>451700</v>
      </c>
    </row>
    <row r="83" spans="1:9" s="7" customFormat="1" ht="24.75" customHeight="1">
      <c r="A83" s="91" t="s">
        <v>128</v>
      </c>
      <c r="B83" s="92" t="s">
        <v>132</v>
      </c>
      <c r="C83" s="42" t="s">
        <v>4</v>
      </c>
      <c r="D83" s="42" t="s">
        <v>5</v>
      </c>
      <c r="E83" s="42" t="s">
        <v>18</v>
      </c>
      <c r="F83" s="39" t="s">
        <v>169</v>
      </c>
      <c r="G83" s="42" t="s">
        <v>136</v>
      </c>
      <c r="H83" s="68">
        <f>H84+H85</f>
        <v>451700</v>
      </c>
      <c r="I83" s="68">
        <f>I84+I85</f>
        <v>451700</v>
      </c>
    </row>
    <row r="84" spans="1:9" s="7" customFormat="1" ht="24.75" customHeight="1">
      <c r="A84" s="91" t="s">
        <v>128</v>
      </c>
      <c r="B84" s="92" t="s">
        <v>132</v>
      </c>
      <c r="C84" s="42" t="s">
        <v>4</v>
      </c>
      <c r="D84" s="42" t="s">
        <v>5</v>
      </c>
      <c r="E84" s="42" t="s">
        <v>18</v>
      </c>
      <c r="F84" s="39" t="s">
        <v>170</v>
      </c>
      <c r="G84" s="39">
        <v>200</v>
      </c>
      <c r="H84" s="68">
        <v>273000</v>
      </c>
      <c r="I84" s="74">
        <v>273000</v>
      </c>
    </row>
    <row r="85" spans="1:9" s="7" customFormat="1" ht="24.75" customHeight="1">
      <c r="A85" s="91" t="s">
        <v>128</v>
      </c>
      <c r="B85" s="92" t="s">
        <v>132</v>
      </c>
      <c r="C85" s="42" t="s">
        <v>4</v>
      </c>
      <c r="D85" s="42" t="s">
        <v>5</v>
      </c>
      <c r="E85" s="42" t="s">
        <v>18</v>
      </c>
      <c r="F85" s="39" t="s">
        <v>206</v>
      </c>
      <c r="G85" s="39">
        <v>200</v>
      </c>
      <c r="H85" s="68">
        <f>H86</f>
        <v>178700</v>
      </c>
      <c r="I85" s="68">
        <f>I86</f>
        <v>178700</v>
      </c>
    </row>
    <row r="86" spans="1:9" s="7" customFormat="1" ht="24.75" customHeight="1">
      <c r="A86" s="91" t="s">
        <v>128</v>
      </c>
      <c r="B86" s="92" t="s">
        <v>132</v>
      </c>
      <c r="C86" s="42" t="s">
        <v>4</v>
      </c>
      <c r="D86" s="42" t="s">
        <v>5</v>
      </c>
      <c r="E86" s="42" t="s">
        <v>18</v>
      </c>
      <c r="F86" s="39" t="s">
        <v>205</v>
      </c>
      <c r="G86" s="39">
        <v>200</v>
      </c>
      <c r="H86" s="68">
        <v>178700</v>
      </c>
      <c r="I86" s="74">
        <v>178700</v>
      </c>
    </row>
    <row r="87" spans="1:9" s="124" customFormat="1" ht="24.75" customHeight="1">
      <c r="A87" s="89" t="s">
        <v>128</v>
      </c>
      <c r="B87" s="90" t="s">
        <v>132</v>
      </c>
      <c r="C87" s="43" t="s">
        <v>4</v>
      </c>
      <c r="D87" s="43" t="s">
        <v>5</v>
      </c>
      <c r="E87" s="43" t="s">
        <v>18</v>
      </c>
      <c r="F87" s="49" t="s">
        <v>108</v>
      </c>
      <c r="G87" s="43" t="s">
        <v>136</v>
      </c>
      <c r="H87" s="73">
        <f>H88+H91</f>
        <v>75600</v>
      </c>
      <c r="I87" s="73">
        <f>I88+I91</f>
        <v>75600</v>
      </c>
    </row>
    <row r="88" spans="1:9" s="7" customFormat="1" ht="24.75" customHeight="1">
      <c r="A88" s="91" t="s">
        <v>128</v>
      </c>
      <c r="B88" s="92" t="s">
        <v>132</v>
      </c>
      <c r="C88" s="42" t="s">
        <v>4</v>
      </c>
      <c r="D88" s="42" t="s">
        <v>5</v>
      </c>
      <c r="E88" s="42" t="s">
        <v>18</v>
      </c>
      <c r="F88" s="39" t="s">
        <v>154</v>
      </c>
      <c r="G88" s="42" t="s">
        <v>136</v>
      </c>
      <c r="H88" s="68">
        <f>H89</f>
        <v>39600</v>
      </c>
      <c r="I88" s="68">
        <f>I89</f>
        <v>39600</v>
      </c>
    </row>
    <row r="89" spans="1:9" s="7" customFormat="1" ht="24.75" customHeight="1">
      <c r="A89" s="91" t="s">
        <v>128</v>
      </c>
      <c r="B89" s="92" t="s">
        <v>132</v>
      </c>
      <c r="C89" s="42" t="s">
        <v>4</v>
      </c>
      <c r="D89" s="42" t="s">
        <v>5</v>
      </c>
      <c r="E89" s="42" t="s">
        <v>18</v>
      </c>
      <c r="F89" s="39" t="s">
        <v>171</v>
      </c>
      <c r="G89" s="42" t="s">
        <v>136</v>
      </c>
      <c r="H89" s="68">
        <f>H90</f>
        <v>39600</v>
      </c>
      <c r="I89" s="68">
        <f>I90</f>
        <v>39600</v>
      </c>
    </row>
    <row r="90" spans="1:9" s="7" customFormat="1" ht="24.75" customHeight="1">
      <c r="A90" s="91" t="s">
        <v>128</v>
      </c>
      <c r="B90" s="92" t="s">
        <v>132</v>
      </c>
      <c r="C90" s="42" t="s">
        <v>4</v>
      </c>
      <c r="D90" s="42" t="s">
        <v>5</v>
      </c>
      <c r="E90" s="42" t="s">
        <v>18</v>
      </c>
      <c r="F90" s="39" t="s">
        <v>172</v>
      </c>
      <c r="G90" s="42" t="s">
        <v>173</v>
      </c>
      <c r="H90" s="68">
        <v>39600</v>
      </c>
      <c r="I90" s="74">
        <v>39600</v>
      </c>
    </row>
    <row r="91" spans="1:9" s="7" customFormat="1" ht="24.75" customHeight="1">
      <c r="A91" s="91" t="s">
        <v>128</v>
      </c>
      <c r="B91" s="92" t="s">
        <v>132</v>
      </c>
      <c r="C91" s="42" t="s">
        <v>4</v>
      </c>
      <c r="D91" s="42" t="s">
        <v>5</v>
      </c>
      <c r="E91" s="42" t="s">
        <v>18</v>
      </c>
      <c r="F91" s="39" t="s">
        <v>148</v>
      </c>
      <c r="G91" s="42" t="s">
        <v>136</v>
      </c>
      <c r="H91" s="68">
        <f>H92</f>
        <v>36000</v>
      </c>
      <c r="I91" s="61">
        <f>I92</f>
        <v>36000</v>
      </c>
    </row>
    <row r="92" spans="1:9" s="7" customFormat="1" ht="24.75" customHeight="1">
      <c r="A92" s="91" t="s">
        <v>128</v>
      </c>
      <c r="B92" s="92" t="s">
        <v>132</v>
      </c>
      <c r="C92" s="42" t="s">
        <v>4</v>
      </c>
      <c r="D92" s="42" t="s">
        <v>5</v>
      </c>
      <c r="E92" s="42" t="s">
        <v>18</v>
      </c>
      <c r="F92" s="39" t="s">
        <v>111</v>
      </c>
      <c r="G92" s="42" t="s">
        <v>136</v>
      </c>
      <c r="H92" s="68">
        <f>H93</f>
        <v>36000</v>
      </c>
      <c r="I92" s="61">
        <f>I93</f>
        <v>36000</v>
      </c>
    </row>
    <row r="93" spans="1:9" s="7" customFormat="1" ht="24.75" customHeight="1">
      <c r="A93" s="91" t="s">
        <v>128</v>
      </c>
      <c r="B93" s="92" t="s">
        <v>132</v>
      </c>
      <c r="C93" s="42" t="s">
        <v>4</v>
      </c>
      <c r="D93" s="42" t="s">
        <v>5</v>
      </c>
      <c r="E93" s="42" t="s">
        <v>18</v>
      </c>
      <c r="F93" s="39" t="s">
        <v>112</v>
      </c>
      <c r="G93" s="39">
        <v>200</v>
      </c>
      <c r="H93" s="68">
        <v>36000</v>
      </c>
      <c r="I93" s="74">
        <v>36000</v>
      </c>
    </row>
    <row r="94" spans="1:9" s="7" customFormat="1" ht="24.75" customHeight="1">
      <c r="A94" s="89" t="s">
        <v>128</v>
      </c>
      <c r="B94" s="90" t="s">
        <v>132</v>
      </c>
      <c r="C94" s="43" t="s">
        <v>4</v>
      </c>
      <c r="D94" s="43" t="s">
        <v>5</v>
      </c>
      <c r="E94" s="43" t="s">
        <v>18</v>
      </c>
      <c r="F94" s="72" t="s">
        <v>116</v>
      </c>
      <c r="G94" s="72" t="s">
        <v>136</v>
      </c>
      <c r="H94" s="64">
        <f aca="true" t="shared" si="2" ref="H94:I96">H95</f>
        <v>150000</v>
      </c>
      <c r="I94" s="77">
        <f t="shared" si="2"/>
        <v>150000</v>
      </c>
    </row>
    <row r="95" spans="1:9" s="7" customFormat="1" ht="24.75" customHeight="1">
      <c r="A95" s="91" t="s">
        <v>128</v>
      </c>
      <c r="B95" s="92" t="s">
        <v>132</v>
      </c>
      <c r="C95" s="42" t="s">
        <v>4</v>
      </c>
      <c r="D95" s="42" t="s">
        <v>5</v>
      </c>
      <c r="E95" s="42" t="s">
        <v>18</v>
      </c>
      <c r="F95" s="52" t="s">
        <v>156</v>
      </c>
      <c r="G95" s="52" t="s">
        <v>136</v>
      </c>
      <c r="H95" s="61">
        <f t="shared" si="2"/>
        <v>150000</v>
      </c>
      <c r="I95" s="74">
        <f t="shared" si="2"/>
        <v>150000</v>
      </c>
    </row>
    <row r="96" spans="1:9" s="7" customFormat="1" ht="24.75" customHeight="1">
      <c r="A96" s="91" t="s">
        <v>128</v>
      </c>
      <c r="B96" s="92" t="s">
        <v>132</v>
      </c>
      <c r="C96" s="42" t="s">
        <v>4</v>
      </c>
      <c r="D96" s="42" t="s">
        <v>5</v>
      </c>
      <c r="E96" s="42" t="s">
        <v>18</v>
      </c>
      <c r="F96" s="52" t="s">
        <v>156</v>
      </c>
      <c r="G96" s="52" t="s">
        <v>136</v>
      </c>
      <c r="H96" s="61">
        <f t="shared" si="2"/>
        <v>150000</v>
      </c>
      <c r="I96" s="74">
        <f t="shared" si="2"/>
        <v>150000</v>
      </c>
    </row>
    <row r="97" spans="1:9" s="7" customFormat="1" ht="24.75" customHeight="1">
      <c r="A97" s="91" t="s">
        <v>128</v>
      </c>
      <c r="B97" s="92" t="s">
        <v>132</v>
      </c>
      <c r="C97" s="42" t="s">
        <v>4</v>
      </c>
      <c r="D97" s="42" t="s">
        <v>5</v>
      </c>
      <c r="E97" s="42" t="s">
        <v>18</v>
      </c>
      <c r="F97" s="52" t="s">
        <v>117</v>
      </c>
      <c r="G97" s="52" t="s">
        <v>22</v>
      </c>
      <c r="H97" s="61">
        <f>H98+H99</f>
        <v>150000</v>
      </c>
      <c r="I97" s="61">
        <f>I98+I99</f>
        <v>150000</v>
      </c>
    </row>
    <row r="98" spans="1:9" s="7" customFormat="1" ht="24.75" customHeight="1">
      <c r="A98" s="91" t="s">
        <v>128</v>
      </c>
      <c r="B98" s="92" t="s">
        <v>132</v>
      </c>
      <c r="C98" s="42" t="s">
        <v>4</v>
      </c>
      <c r="D98" s="42" t="s">
        <v>5</v>
      </c>
      <c r="E98" s="42" t="s">
        <v>18</v>
      </c>
      <c r="F98" s="52" t="s">
        <v>221</v>
      </c>
      <c r="G98" s="52" t="s">
        <v>135</v>
      </c>
      <c r="H98" s="61">
        <v>100000</v>
      </c>
      <c r="I98" s="74">
        <v>100000</v>
      </c>
    </row>
    <row r="99" spans="1:9" s="7" customFormat="1" ht="24.75" customHeight="1">
      <c r="A99" s="91" t="s">
        <v>128</v>
      </c>
      <c r="B99" s="92" t="s">
        <v>132</v>
      </c>
      <c r="C99" s="42" t="s">
        <v>4</v>
      </c>
      <c r="D99" s="42" t="s">
        <v>5</v>
      </c>
      <c r="E99" s="42" t="s">
        <v>18</v>
      </c>
      <c r="F99" s="52" t="s">
        <v>117</v>
      </c>
      <c r="G99" s="39">
        <v>244</v>
      </c>
      <c r="H99" s="61">
        <v>50000</v>
      </c>
      <c r="I99" s="74">
        <v>50000</v>
      </c>
    </row>
    <row r="100" spans="1:9" s="122" customFormat="1" ht="24.75" customHeight="1">
      <c r="A100" s="89" t="s">
        <v>128</v>
      </c>
      <c r="B100" s="90" t="s">
        <v>132</v>
      </c>
      <c r="C100" s="43" t="s">
        <v>4</v>
      </c>
      <c r="D100" s="43" t="s">
        <v>5</v>
      </c>
      <c r="E100" s="43" t="s">
        <v>18</v>
      </c>
      <c r="F100" s="49" t="s">
        <v>174</v>
      </c>
      <c r="G100" s="43" t="s">
        <v>136</v>
      </c>
      <c r="H100" s="64">
        <f>H104</f>
        <v>5000</v>
      </c>
      <c r="I100" s="64">
        <f>I104</f>
        <v>5000</v>
      </c>
    </row>
    <row r="101" spans="1:9" ht="24.75" customHeight="1">
      <c r="A101" s="91" t="s">
        <v>128</v>
      </c>
      <c r="B101" s="92" t="s">
        <v>132</v>
      </c>
      <c r="C101" s="42" t="s">
        <v>4</v>
      </c>
      <c r="D101" s="42" t="s">
        <v>24</v>
      </c>
      <c r="E101" s="42" t="s">
        <v>18</v>
      </c>
      <c r="F101" s="39" t="s">
        <v>175</v>
      </c>
      <c r="G101" s="42" t="s">
        <v>22</v>
      </c>
      <c r="H101" s="61">
        <f>H104</f>
        <v>5000</v>
      </c>
      <c r="I101" s="61">
        <f>I104</f>
        <v>5000</v>
      </c>
    </row>
    <row r="102" spans="1:9" ht="24.75" customHeight="1" hidden="1">
      <c r="A102" s="91" t="s">
        <v>128</v>
      </c>
      <c r="B102" s="92" t="s">
        <v>132</v>
      </c>
      <c r="C102" s="42" t="s">
        <v>4</v>
      </c>
      <c r="D102" s="42" t="s">
        <v>24</v>
      </c>
      <c r="E102" s="42" t="s">
        <v>18</v>
      </c>
      <c r="F102" s="39" t="s">
        <v>69</v>
      </c>
      <c r="G102" s="42"/>
      <c r="H102" s="61"/>
      <c r="I102" s="61"/>
    </row>
    <row r="103" spans="1:9" ht="24.75" customHeight="1">
      <c r="A103" s="91" t="s">
        <v>128</v>
      </c>
      <c r="B103" s="92" t="s">
        <v>132</v>
      </c>
      <c r="C103" s="42" t="s">
        <v>4</v>
      </c>
      <c r="D103" s="42" t="s">
        <v>5</v>
      </c>
      <c r="E103" s="42" t="s">
        <v>18</v>
      </c>
      <c r="F103" s="39" t="s">
        <v>176</v>
      </c>
      <c r="G103" s="42" t="s">
        <v>136</v>
      </c>
      <c r="H103" s="61">
        <f>H104</f>
        <v>5000</v>
      </c>
      <c r="I103" s="61">
        <f>I104</f>
        <v>5000</v>
      </c>
    </row>
    <row r="104" spans="1:9" ht="24.75" customHeight="1">
      <c r="A104" s="91" t="s">
        <v>128</v>
      </c>
      <c r="B104" s="92" t="s">
        <v>132</v>
      </c>
      <c r="C104" s="42" t="s">
        <v>4</v>
      </c>
      <c r="D104" s="42" t="s">
        <v>24</v>
      </c>
      <c r="E104" s="42" t="s">
        <v>18</v>
      </c>
      <c r="F104" s="39" t="s">
        <v>177</v>
      </c>
      <c r="G104" s="39">
        <v>200</v>
      </c>
      <c r="H104" s="61">
        <v>5000</v>
      </c>
      <c r="I104" s="74">
        <v>5000</v>
      </c>
    </row>
    <row r="105" spans="1:9" s="122" customFormat="1" ht="24.75" customHeight="1">
      <c r="A105" s="89" t="s">
        <v>128</v>
      </c>
      <c r="B105" s="90" t="s">
        <v>132</v>
      </c>
      <c r="C105" s="43" t="s">
        <v>4</v>
      </c>
      <c r="D105" s="43" t="s">
        <v>24</v>
      </c>
      <c r="E105" s="43" t="s">
        <v>18</v>
      </c>
      <c r="F105" s="49" t="s">
        <v>179</v>
      </c>
      <c r="G105" s="43" t="s">
        <v>136</v>
      </c>
      <c r="H105" s="64">
        <f aca="true" t="shared" si="3" ref="H105:I108">H106</f>
        <v>21000</v>
      </c>
      <c r="I105" s="77">
        <f t="shared" si="3"/>
        <v>21000</v>
      </c>
    </row>
    <row r="106" spans="1:9" ht="24.75" customHeight="1">
      <c r="A106" s="91" t="s">
        <v>128</v>
      </c>
      <c r="B106" s="92" t="s">
        <v>132</v>
      </c>
      <c r="C106" s="42" t="s">
        <v>4</v>
      </c>
      <c r="D106" s="42" t="s">
        <v>24</v>
      </c>
      <c r="E106" s="42" t="s">
        <v>18</v>
      </c>
      <c r="F106" s="39" t="s">
        <v>180</v>
      </c>
      <c r="G106" s="42" t="s">
        <v>136</v>
      </c>
      <c r="H106" s="61">
        <f t="shared" si="3"/>
        <v>21000</v>
      </c>
      <c r="I106" s="74">
        <f t="shared" si="3"/>
        <v>21000</v>
      </c>
    </row>
    <row r="107" spans="1:9" ht="24.75" customHeight="1">
      <c r="A107" s="91" t="s">
        <v>128</v>
      </c>
      <c r="B107" s="92" t="s">
        <v>132</v>
      </c>
      <c r="C107" s="42" t="s">
        <v>4</v>
      </c>
      <c r="D107" s="42" t="s">
        <v>24</v>
      </c>
      <c r="E107" s="42" t="s">
        <v>18</v>
      </c>
      <c r="F107" s="39" t="s">
        <v>181</v>
      </c>
      <c r="G107" s="42" t="s">
        <v>136</v>
      </c>
      <c r="H107" s="61">
        <f t="shared" si="3"/>
        <v>21000</v>
      </c>
      <c r="I107" s="74">
        <f t="shared" si="3"/>
        <v>21000</v>
      </c>
    </row>
    <row r="108" spans="1:9" ht="24.75" customHeight="1">
      <c r="A108" s="91" t="s">
        <v>128</v>
      </c>
      <c r="B108" s="92" t="s">
        <v>132</v>
      </c>
      <c r="C108" s="42" t="s">
        <v>4</v>
      </c>
      <c r="D108" s="42" t="s">
        <v>5</v>
      </c>
      <c r="E108" s="42" t="s">
        <v>18</v>
      </c>
      <c r="F108" s="39" t="s">
        <v>181</v>
      </c>
      <c r="G108" s="42" t="s">
        <v>136</v>
      </c>
      <c r="H108" s="61">
        <f t="shared" si="3"/>
        <v>21000</v>
      </c>
      <c r="I108" s="74">
        <f t="shared" si="3"/>
        <v>21000</v>
      </c>
    </row>
    <row r="109" spans="1:9" ht="24.75" customHeight="1">
      <c r="A109" s="91" t="s">
        <v>128</v>
      </c>
      <c r="B109" s="92" t="s">
        <v>132</v>
      </c>
      <c r="C109" s="42" t="s">
        <v>4</v>
      </c>
      <c r="D109" s="42" t="s">
        <v>5</v>
      </c>
      <c r="E109" s="42" t="s">
        <v>18</v>
      </c>
      <c r="F109" s="39" t="s">
        <v>178</v>
      </c>
      <c r="G109" s="39">
        <v>200</v>
      </c>
      <c r="H109" s="61">
        <v>21000</v>
      </c>
      <c r="I109" s="74">
        <v>21000</v>
      </c>
    </row>
    <row r="110" spans="1:9" ht="24.75" customHeight="1" hidden="1">
      <c r="A110" s="91" t="s">
        <v>128</v>
      </c>
      <c r="B110" s="92" t="s">
        <v>132</v>
      </c>
      <c r="C110" s="42" t="s">
        <v>4</v>
      </c>
      <c r="D110" s="42" t="s">
        <v>5</v>
      </c>
      <c r="E110" s="42" t="s">
        <v>18</v>
      </c>
      <c r="F110" s="39" t="s">
        <v>31</v>
      </c>
      <c r="G110" s="39">
        <v>800</v>
      </c>
      <c r="H110" s="61"/>
      <c r="I110" s="74"/>
    </row>
    <row r="111" spans="1:9" ht="24.75" customHeight="1" hidden="1">
      <c r="A111" s="91" t="s">
        <v>128</v>
      </c>
      <c r="B111" s="92" t="s">
        <v>132</v>
      </c>
      <c r="C111" s="42" t="s">
        <v>4</v>
      </c>
      <c r="D111" s="42" t="s">
        <v>5</v>
      </c>
      <c r="E111" s="42" t="s">
        <v>18</v>
      </c>
      <c r="F111" s="39" t="s">
        <v>69</v>
      </c>
      <c r="G111" s="39"/>
      <c r="H111" s="61"/>
      <c r="I111" s="74"/>
    </row>
    <row r="112" spans="1:9" s="17" customFormat="1" ht="24.75" customHeight="1" hidden="1">
      <c r="A112" s="91" t="s">
        <v>128</v>
      </c>
      <c r="B112" s="92" t="s">
        <v>132</v>
      </c>
      <c r="C112" s="42" t="s">
        <v>4</v>
      </c>
      <c r="D112" s="42" t="s">
        <v>5</v>
      </c>
      <c r="E112" s="42" t="s">
        <v>18</v>
      </c>
      <c r="F112" s="39" t="s">
        <v>69</v>
      </c>
      <c r="G112" s="39">
        <v>360</v>
      </c>
      <c r="H112" s="61"/>
      <c r="I112" s="74"/>
    </row>
    <row r="113" spans="1:9" s="2" customFormat="1" ht="24.75" customHeight="1">
      <c r="A113" s="96" t="s">
        <v>128</v>
      </c>
      <c r="B113" s="97" t="s">
        <v>132</v>
      </c>
      <c r="C113" s="35" t="s">
        <v>4</v>
      </c>
      <c r="D113" s="35" t="s">
        <v>6</v>
      </c>
      <c r="E113" s="35" t="s">
        <v>15</v>
      </c>
      <c r="F113" s="100"/>
      <c r="G113" s="35"/>
      <c r="H113" s="59">
        <f>H114</f>
        <v>221700</v>
      </c>
      <c r="I113" s="80">
        <f>I114</f>
        <v>221700</v>
      </c>
    </row>
    <row r="114" spans="1:9" s="2" customFormat="1" ht="24.75" customHeight="1">
      <c r="A114" s="102" t="s">
        <v>128</v>
      </c>
      <c r="B114" s="103" t="s">
        <v>132</v>
      </c>
      <c r="C114" s="104" t="s">
        <v>4</v>
      </c>
      <c r="D114" s="104" t="s">
        <v>6</v>
      </c>
      <c r="E114" s="104" t="s">
        <v>7</v>
      </c>
      <c r="F114" s="104" t="s">
        <v>137</v>
      </c>
      <c r="G114" s="104"/>
      <c r="H114" s="107">
        <f>H117+H121</f>
        <v>221700</v>
      </c>
      <c r="I114" s="107">
        <f>I117+I121</f>
        <v>221700</v>
      </c>
    </row>
    <row r="115" spans="1:9" s="2" customFormat="1" ht="24.75" customHeight="1">
      <c r="A115" s="89" t="s">
        <v>128</v>
      </c>
      <c r="B115" s="90" t="s">
        <v>132</v>
      </c>
      <c r="C115" s="36" t="s">
        <v>4</v>
      </c>
      <c r="D115" s="36" t="s">
        <v>6</v>
      </c>
      <c r="E115" s="36" t="s">
        <v>7</v>
      </c>
      <c r="F115" s="43" t="s">
        <v>56</v>
      </c>
      <c r="G115" s="36" t="s">
        <v>136</v>
      </c>
      <c r="H115" s="60">
        <f>H116</f>
        <v>221700</v>
      </c>
      <c r="I115" s="60">
        <f>I116</f>
        <v>221700</v>
      </c>
    </row>
    <row r="116" spans="1:9" s="2" customFormat="1" ht="24.75" customHeight="1">
      <c r="A116" s="91" t="s">
        <v>128</v>
      </c>
      <c r="B116" s="92" t="s">
        <v>132</v>
      </c>
      <c r="C116" s="42" t="s">
        <v>4</v>
      </c>
      <c r="D116" s="42" t="s">
        <v>6</v>
      </c>
      <c r="E116" s="42" t="s">
        <v>7</v>
      </c>
      <c r="F116" s="42" t="s">
        <v>149</v>
      </c>
      <c r="G116" s="47" t="s">
        <v>136</v>
      </c>
      <c r="H116" s="66">
        <f>H117+H121</f>
        <v>221700</v>
      </c>
      <c r="I116" s="66">
        <f>I117+I121</f>
        <v>221700</v>
      </c>
    </row>
    <row r="117" spans="1:9" s="2" customFormat="1" ht="24.75" customHeight="1">
      <c r="A117" s="91" t="s">
        <v>128</v>
      </c>
      <c r="B117" s="92" t="s">
        <v>132</v>
      </c>
      <c r="C117" s="42" t="s">
        <v>4</v>
      </c>
      <c r="D117" s="42" t="s">
        <v>6</v>
      </c>
      <c r="E117" s="42" t="s">
        <v>7</v>
      </c>
      <c r="F117" s="42" t="s">
        <v>70</v>
      </c>
      <c r="G117" s="42" t="s">
        <v>21</v>
      </c>
      <c r="H117" s="61">
        <v>220700</v>
      </c>
      <c r="I117" s="61">
        <v>220700</v>
      </c>
    </row>
    <row r="118" spans="1:9" s="2" customFormat="1" ht="24.75" customHeight="1" hidden="1">
      <c r="A118" s="91" t="s">
        <v>128</v>
      </c>
      <c r="B118" s="92" t="s">
        <v>132</v>
      </c>
      <c r="C118" s="40" t="s">
        <v>4</v>
      </c>
      <c r="D118" s="42" t="s">
        <v>6</v>
      </c>
      <c r="E118" s="42" t="s">
        <v>7</v>
      </c>
      <c r="F118" s="42" t="s">
        <v>70</v>
      </c>
      <c r="G118" s="42" t="s">
        <v>133</v>
      </c>
      <c r="H118" s="61"/>
      <c r="I118" s="74"/>
    </row>
    <row r="119" spans="1:9" s="2" customFormat="1" ht="24.75" customHeight="1" hidden="1">
      <c r="A119" s="91" t="s">
        <v>128</v>
      </c>
      <c r="B119" s="92" t="s">
        <v>132</v>
      </c>
      <c r="C119" s="42" t="s">
        <v>4</v>
      </c>
      <c r="D119" s="42" t="s">
        <v>6</v>
      </c>
      <c r="E119" s="42" t="s">
        <v>7</v>
      </c>
      <c r="F119" s="42" t="s">
        <v>70</v>
      </c>
      <c r="G119" s="42"/>
      <c r="H119" s="61"/>
      <c r="I119" s="74"/>
    </row>
    <row r="120" spans="1:9" s="2" customFormat="1" ht="24.75" customHeight="1" hidden="1">
      <c r="A120" s="91" t="s">
        <v>128</v>
      </c>
      <c r="B120" s="92" t="s">
        <v>132</v>
      </c>
      <c r="C120" s="42" t="s">
        <v>4</v>
      </c>
      <c r="D120" s="42" t="s">
        <v>6</v>
      </c>
      <c r="E120" s="42" t="s">
        <v>7</v>
      </c>
      <c r="F120" s="42" t="s">
        <v>70</v>
      </c>
      <c r="G120" s="42" t="s">
        <v>134</v>
      </c>
      <c r="H120" s="61"/>
      <c r="I120" s="74"/>
    </row>
    <row r="121" spans="1:9" s="2" customFormat="1" ht="24.75" customHeight="1">
      <c r="A121" s="91" t="s">
        <v>128</v>
      </c>
      <c r="B121" s="92" t="s">
        <v>132</v>
      </c>
      <c r="C121" s="42" t="s">
        <v>4</v>
      </c>
      <c r="D121" s="42" t="s">
        <v>6</v>
      </c>
      <c r="E121" s="42" t="s">
        <v>7</v>
      </c>
      <c r="F121" s="42" t="s">
        <v>70</v>
      </c>
      <c r="G121" s="42" t="s">
        <v>22</v>
      </c>
      <c r="H121" s="61">
        <v>1000</v>
      </c>
      <c r="I121" s="74">
        <v>1000</v>
      </c>
    </row>
    <row r="122" spans="1:9" s="2" customFormat="1" ht="24.75" customHeight="1" hidden="1">
      <c r="A122" s="91" t="s">
        <v>128</v>
      </c>
      <c r="B122" s="92" t="s">
        <v>132</v>
      </c>
      <c r="C122" s="42" t="s">
        <v>4</v>
      </c>
      <c r="D122" s="42" t="s">
        <v>6</v>
      </c>
      <c r="E122" s="42" t="s">
        <v>7</v>
      </c>
      <c r="F122" s="42" t="s">
        <v>70</v>
      </c>
      <c r="G122" s="42" t="s">
        <v>135</v>
      </c>
      <c r="H122" s="61"/>
      <c r="I122" s="74"/>
    </row>
    <row r="123" spans="1:9" s="2" customFormat="1" ht="24.75" customHeight="1">
      <c r="A123" s="96" t="s">
        <v>128</v>
      </c>
      <c r="B123" s="97" t="s">
        <v>132</v>
      </c>
      <c r="C123" s="35" t="s">
        <v>4</v>
      </c>
      <c r="D123" s="35" t="s">
        <v>7</v>
      </c>
      <c r="E123" s="35" t="s">
        <v>15</v>
      </c>
      <c r="F123" s="100"/>
      <c r="G123" s="35"/>
      <c r="H123" s="59">
        <f>H126+H139+H148</f>
        <v>105000</v>
      </c>
      <c r="I123" s="59">
        <f>I126+I139+I148</f>
        <v>105000</v>
      </c>
    </row>
    <row r="124" spans="1:9" s="3" customFormat="1" ht="24.75" customHeight="1" hidden="1" thickBot="1">
      <c r="A124" s="89" t="s">
        <v>128</v>
      </c>
      <c r="B124" s="90" t="s">
        <v>132</v>
      </c>
      <c r="C124" s="36" t="s">
        <v>4</v>
      </c>
      <c r="D124" s="36" t="s">
        <v>7</v>
      </c>
      <c r="E124" s="36" t="s">
        <v>12</v>
      </c>
      <c r="F124" s="36"/>
      <c r="G124" s="36"/>
      <c r="H124" s="60"/>
      <c r="I124" s="78"/>
    </row>
    <row r="125" spans="1:9" s="3" customFormat="1" ht="24.75" customHeight="1">
      <c r="A125" s="102" t="s">
        <v>128</v>
      </c>
      <c r="B125" s="103" t="s">
        <v>132</v>
      </c>
      <c r="C125" s="104" t="s">
        <v>4</v>
      </c>
      <c r="D125" s="104" t="s">
        <v>7</v>
      </c>
      <c r="E125" s="104" t="s">
        <v>12</v>
      </c>
      <c r="F125" s="105" t="s">
        <v>137</v>
      </c>
      <c r="G125" s="104"/>
      <c r="H125" s="107">
        <f>H126</f>
        <v>5000</v>
      </c>
      <c r="I125" s="107">
        <f>I126</f>
        <v>5000</v>
      </c>
    </row>
    <row r="126" spans="1:9" s="3" customFormat="1" ht="24.75" customHeight="1">
      <c r="A126" s="89" t="s">
        <v>128</v>
      </c>
      <c r="B126" s="90" t="s">
        <v>132</v>
      </c>
      <c r="C126" s="43" t="s">
        <v>4</v>
      </c>
      <c r="D126" s="43" t="s">
        <v>7</v>
      </c>
      <c r="E126" s="43" t="s">
        <v>12</v>
      </c>
      <c r="F126" s="49" t="s">
        <v>179</v>
      </c>
      <c r="G126" s="43" t="s">
        <v>136</v>
      </c>
      <c r="H126" s="64">
        <f>H129</f>
        <v>5000</v>
      </c>
      <c r="I126" s="64">
        <f>I129</f>
        <v>5000</v>
      </c>
    </row>
    <row r="127" spans="1:9" s="3" customFormat="1" ht="24.75" customHeight="1">
      <c r="A127" s="91" t="s">
        <v>128</v>
      </c>
      <c r="B127" s="92" t="s">
        <v>132</v>
      </c>
      <c r="C127" s="42" t="s">
        <v>4</v>
      </c>
      <c r="D127" s="42" t="s">
        <v>7</v>
      </c>
      <c r="E127" s="42" t="s">
        <v>12</v>
      </c>
      <c r="F127" s="39" t="s">
        <v>209</v>
      </c>
      <c r="G127" s="42" t="s">
        <v>136</v>
      </c>
      <c r="H127" s="61">
        <f>H128</f>
        <v>5000</v>
      </c>
      <c r="I127" s="61">
        <f>I128</f>
        <v>5000</v>
      </c>
    </row>
    <row r="128" spans="1:9" s="3" customFormat="1" ht="24.75" customHeight="1">
      <c r="A128" s="91" t="s">
        <v>128</v>
      </c>
      <c r="B128" s="92" t="s">
        <v>132</v>
      </c>
      <c r="C128" s="42" t="s">
        <v>4</v>
      </c>
      <c r="D128" s="42" t="s">
        <v>7</v>
      </c>
      <c r="E128" s="42" t="s">
        <v>12</v>
      </c>
      <c r="F128" s="39" t="s">
        <v>208</v>
      </c>
      <c r="G128" s="42" t="s">
        <v>136</v>
      </c>
      <c r="H128" s="61">
        <f>H129</f>
        <v>5000</v>
      </c>
      <c r="I128" s="61">
        <f>I129</f>
        <v>5000</v>
      </c>
    </row>
    <row r="129" spans="1:9" s="3" customFormat="1" ht="24.75" customHeight="1">
      <c r="A129" s="91" t="s">
        <v>128</v>
      </c>
      <c r="B129" s="92" t="s">
        <v>132</v>
      </c>
      <c r="C129" s="42" t="s">
        <v>4</v>
      </c>
      <c r="D129" s="42" t="s">
        <v>7</v>
      </c>
      <c r="E129" s="42" t="s">
        <v>12</v>
      </c>
      <c r="F129" s="39" t="s">
        <v>207</v>
      </c>
      <c r="G129" s="42" t="s">
        <v>22</v>
      </c>
      <c r="H129" s="61">
        <v>5000</v>
      </c>
      <c r="I129" s="74">
        <v>5000</v>
      </c>
    </row>
    <row r="130" spans="1:9" s="3" customFormat="1" ht="24.75" customHeight="1" hidden="1" thickBot="1">
      <c r="A130" s="91" t="s">
        <v>128</v>
      </c>
      <c r="B130" s="92" t="s">
        <v>132</v>
      </c>
      <c r="C130" s="40" t="s">
        <v>4</v>
      </c>
      <c r="D130" s="40" t="s">
        <v>7</v>
      </c>
      <c r="E130" s="40" t="s">
        <v>12</v>
      </c>
      <c r="F130" s="41" t="s">
        <v>71</v>
      </c>
      <c r="G130" s="41"/>
      <c r="H130" s="63"/>
      <c r="I130" s="79"/>
    </row>
    <row r="131" spans="1:9" s="3" customFormat="1" ht="24.75" customHeight="1" hidden="1" thickBot="1">
      <c r="A131" s="91" t="s">
        <v>128</v>
      </c>
      <c r="B131" s="92" t="s">
        <v>132</v>
      </c>
      <c r="C131" s="42" t="s">
        <v>4</v>
      </c>
      <c r="D131" s="42" t="s">
        <v>7</v>
      </c>
      <c r="E131" s="42" t="s">
        <v>12</v>
      </c>
      <c r="F131" s="39" t="s">
        <v>72</v>
      </c>
      <c r="G131" s="39"/>
      <c r="H131" s="61"/>
      <c r="I131" s="74"/>
    </row>
    <row r="132" spans="1:9" ht="24.75" customHeight="1" hidden="1">
      <c r="A132" s="91" t="s">
        <v>128</v>
      </c>
      <c r="B132" s="92" t="s">
        <v>132</v>
      </c>
      <c r="C132" s="42" t="s">
        <v>4</v>
      </c>
      <c r="D132" s="42" t="s">
        <v>7</v>
      </c>
      <c r="E132" s="42" t="s">
        <v>12</v>
      </c>
      <c r="F132" s="39" t="s">
        <v>72</v>
      </c>
      <c r="G132" s="39">
        <v>244</v>
      </c>
      <c r="H132" s="61"/>
      <c r="I132" s="74"/>
    </row>
    <row r="133" spans="1:9" s="15" customFormat="1" ht="24.75" customHeight="1" hidden="1" thickBot="1">
      <c r="A133" s="89" t="s">
        <v>128</v>
      </c>
      <c r="B133" s="90" t="s">
        <v>132</v>
      </c>
      <c r="C133" s="40" t="s">
        <v>4</v>
      </c>
      <c r="D133" s="40" t="s">
        <v>7</v>
      </c>
      <c r="E133" s="40" t="s">
        <v>12</v>
      </c>
      <c r="F133" s="41" t="s">
        <v>23</v>
      </c>
      <c r="G133" s="41"/>
      <c r="H133" s="63"/>
      <c r="I133" s="79">
        <f>I136</f>
        <v>0</v>
      </c>
    </row>
    <row r="134" spans="1:9" s="15" customFormat="1" ht="24.75" customHeight="1" hidden="1" thickBot="1">
      <c r="A134" s="89" t="s">
        <v>128</v>
      </c>
      <c r="B134" s="90" t="s">
        <v>132</v>
      </c>
      <c r="C134" s="42" t="s">
        <v>4</v>
      </c>
      <c r="D134" s="42" t="s">
        <v>7</v>
      </c>
      <c r="E134" s="42" t="s">
        <v>12</v>
      </c>
      <c r="F134" s="39" t="s">
        <v>40</v>
      </c>
      <c r="G134" s="39"/>
      <c r="H134" s="61"/>
      <c r="I134" s="74"/>
    </row>
    <row r="135" spans="1:9" s="15" customFormat="1" ht="24.75" customHeight="1" hidden="1" thickBot="1">
      <c r="A135" s="89" t="s">
        <v>128</v>
      </c>
      <c r="B135" s="90" t="s">
        <v>132</v>
      </c>
      <c r="C135" s="42" t="s">
        <v>4</v>
      </c>
      <c r="D135" s="42" t="s">
        <v>7</v>
      </c>
      <c r="E135" s="42" t="s">
        <v>12</v>
      </c>
      <c r="F135" s="39" t="s">
        <v>41</v>
      </c>
      <c r="G135" s="39"/>
      <c r="H135" s="61"/>
      <c r="I135" s="74"/>
    </row>
    <row r="136" spans="1:9" s="15" customFormat="1" ht="24.75" customHeight="1" hidden="1" thickBot="1">
      <c r="A136" s="89" t="s">
        <v>128</v>
      </c>
      <c r="B136" s="90" t="s">
        <v>132</v>
      </c>
      <c r="C136" s="42" t="s">
        <v>4</v>
      </c>
      <c r="D136" s="42" t="s">
        <v>7</v>
      </c>
      <c r="E136" s="42" t="s">
        <v>12</v>
      </c>
      <c r="F136" s="39" t="s">
        <v>41</v>
      </c>
      <c r="G136" s="39">
        <v>500</v>
      </c>
      <c r="H136" s="61"/>
      <c r="I136" s="74"/>
    </row>
    <row r="137" spans="1:9" ht="24.75" customHeight="1" hidden="1" thickBot="1">
      <c r="A137" s="89" t="s">
        <v>128</v>
      </c>
      <c r="B137" s="90" t="s">
        <v>132</v>
      </c>
      <c r="C137" s="36" t="s">
        <v>4</v>
      </c>
      <c r="D137" s="36" t="s">
        <v>7</v>
      </c>
      <c r="E137" s="36" t="s">
        <v>17</v>
      </c>
      <c r="F137" s="36"/>
      <c r="G137" s="45"/>
      <c r="H137" s="65"/>
      <c r="I137" s="78"/>
    </row>
    <row r="138" spans="1:9" ht="24.75" customHeight="1">
      <c r="A138" s="102" t="s">
        <v>128</v>
      </c>
      <c r="B138" s="103" t="s">
        <v>132</v>
      </c>
      <c r="C138" s="104" t="s">
        <v>4</v>
      </c>
      <c r="D138" s="104" t="s">
        <v>7</v>
      </c>
      <c r="E138" s="104" t="s">
        <v>17</v>
      </c>
      <c r="F138" s="104" t="s">
        <v>137</v>
      </c>
      <c r="G138" s="110"/>
      <c r="H138" s="107">
        <f>H139</f>
        <v>100000</v>
      </c>
      <c r="I138" s="107">
        <f>I139</f>
        <v>100000</v>
      </c>
    </row>
    <row r="139" spans="1:9" ht="24.75" customHeight="1">
      <c r="A139" s="89" t="s">
        <v>128</v>
      </c>
      <c r="B139" s="90" t="s">
        <v>132</v>
      </c>
      <c r="C139" s="43" t="s">
        <v>4</v>
      </c>
      <c r="D139" s="43" t="s">
        <v>7</v>
      </c>
      <c r="E139" s="43" t="s">
        <v>17</v>
      </c>
      <c r="F139" s="43" t="s">
        <v>179</v>
      </c>
      <c r="G139" s="43" t="s">
        <v>136</v>
      </c>
      <c r="H139" s="64">
        <f>H142</f>
        <v>100000</v>
      </c>
      <c r="I139" s="77">
        <f>I142</f>
        <v>100000</v>
      </c>
    </row>
    <row r="140" spans="1:9" ht="24.75" customHeight="1">
      <c r="A140" s="91" t="s">
        <v>128</v>
      </c>
      <c r="B140" s="92" t="s">
        <v>132</v>
      </c>
      <c r="C140" s="42" t="s">
        <v>4</v>
      </c>
      <c r="D140" s="42" t="s">
        <v>7</v>
      </c>
      <c r="E140" s="42" t="s">
        <v>17</v>
      </c>
      <c r="F140" s="39" t="s">
        <v>180</v>
      </c>
      <c r="G140" s="42" t="s">
        <v>136</v>
      </c>
      <c r="H140" s="61">
        <f>H141</f>
        <v>100000</v>
      </c>
      <c r="I140" s="61">
        <f>I141</f>
        <v>100000</v>
      </c>
    </row>
    <row r="141" spans="1:9" ht="24.75" customHeight="1">
      <c r="A141" s="91" t="s">
        <v>128</v>
      </c>
      <c r="B141" s="92" t="s">
        <v>132</v>
      </c>
      <c r="C141" s="42" t="s">
        <v>4</v>
      </c>
      <c r="D141" s="42" t="s">
        <v>7</v>
      </c>
      <c r="E141" s="42" t="s">
        <v>17</v>
      </c>
      <c r="F141" s="39" t="s">
        <v>181</v>
      </c>
      <c r="G141" s="42" t="s">
        <v>136</v>
      </c>
      <c r="H141" s="61">
        <f>H142</f>
        <v>100000</v>
      </c>
      <c r="I141" s="61">
        <f>I142</f>
        <v>100000</v>
      </c>
    </row>
    <row r="142" spans="1:9" ht="24.75" customHeight="1">
      <c r="A142" s="91" t="s">
        <v>128</v>
      </c>
      <c r="B142" s="92" t="s">
        <v>132</v>
      </c>
      <c r="C142" s="42" t="s">
        <v>4</v>
      </c>
      <c r="D142" s="42" t="s">
        <v>7</v>
      </c>
      <c r="E142" s="42" t="s">
        <v>17</v>
      </c>
      <c r="F142" s="39" t="s">
        <v>178</v>
      </c>
      <c r="G142" s="39">
        <v>200</v>
      </c>
      <c r="H142" s="61">
        <v>100000</v>
      </c>
      <c r="I142" s="74">
        <v>100000</v>
      </c>
    </row>
    <row r="143" spans="1:9" ht="24.75" customHeight="1" hidden="1" thickBot="1">
      <c r="A143" s="91" t="s">
        <v>128</v>
      </c>
      <c r="B143" s="92" t="s">
        <v>132</v>
      </c>
      <c r="C143" s="42" t="s">
        <v>4</v>
      </c>
      <c r="D143" s="42" t="s">
        <v>7</v>
      </c>
      <c r="E143" s="42" t="s">
        <v>17</v>
      </c>
      <c r="F143" s="39" t="s">
        <v>73</v>
      </c>
      <c r="G143" s="39"/>
      <c r="H143" s="61"/>
      <c r="I143" s="74"/>
    </row>
    <row r="144" spans="1:9" ht="24.75" customHeight="1" hidden="1" thickBot="1">
      <c r="A144" s="91" t="s">
        <v>128</v>
      </c>
      <c r="B144" s="92" t="s">
        <v>132</v>
      </c>
      <c r="C144" s="42" t="s">
        <v>4</v>
      </c>
      <c r="D144" s="42" t="s">
        <v>7</v>
      </c>
      <c r="E144" s="42" t="s">
        <v>17</v>
      </c>
      <c r="F144" s="39" t="s">
        <v>74</v>
      </c>
      <c r="G144" s="39"/>
      <c r="H144" s="61"/>
      <c r="I144" s="74"/>
    </row>
    <row r="145" spans="1:9" ht="24.75" customHeight="1" hidden="1">
      <c r="A145" s="91" t="s">
        <v>128</v>
      </c>
      <c r="B145" s="92" t="s">
        <v>132</v>
      </c>
      <c r="C145" s="42" t="s">
        <v>4</v>
      </c>
      <c r="D145" s="42" t="s">
        <v>7</v>
      </c>
      <c r="E145" s="42" t="s">
        <v>17</v>
      </c>
      <c r="F145" s="39" t="s">
        <v>74</v>
      </c>
      <c r="G145" s="39">
        <v>244</v>
      </c>
      <c r="H145" s="61"/>
      <c r="I145" s="74"/>
    </row>
    <row r="146" spans="1:9" ht="24.75" customHeight="1" hidden="1" thickBot="1">
      <c r="A146" s="89" t="s">
        <v>128</v>
      </c>
      <c r="B146" s="90" t="s">
        <v>132</v>
      </c>
      <c r="C146" s="36" t="s">
        <v>4</v>
      </c>
      <c r="D146" s="36" t="s">
        <v>7</v>
      </c>
      <c r="E146" s="36" t="s">
        <v>11</v>
      </c>
      <c r="F146" s="36"/>
      <c r="G146" s="45"/>
      <c r="H146" s="65"/>
      <c r="I146" s="78"/>
    </row>
    <row r="147" spans="1:9" ht="24.75" customHeight="1" hidden="1">
      <c r="A147" s="102" t="s">
        <v>128</v>
      </c>
      <c r="B147" s="103" t="s">
        <v>132</v>
      </c>
      <c r="C147" s="104" t="s">
        <v>4</v>
      </c>
      <c r="D147" s="104" t="s">
        <v>7</v>
      </c>
      <c r="E147" s="104" t="s">
        <v>11</v>
      </c>
      <c r="F147" s="104" t="s">
        <v>137</v>
      </c>
      <c r="G147" s="110"/>
      <c r="H147" s="107">
        <f>H148</f>
        <v>0</v>
      </c>
      <c r="I147" s="107">
        <f>I148</f>
        <v>0</v>
      </c>
    </row>
    <row r="148" spans="1:9" ht="24.75" customHeight="1" hidden="1">
      <c r="A148" s="89" t="s">
        <v>128</v>
      </c>
      <c r="B148" s="90" t="s">
        <v>132</v>
      </c>
      <c r="C148" s="43" t="s">
        <v>4</v>
      </c>
      <c r="D148" s="43" t="s">
        <v>7</v>
      </c>
      <c r="E148" s="43" t="s">
        <v>11</v>
      </c>
      <c r="F148" s="43" t="s">
        <v>67</v>
      </c>
      <c r="G148" s="43" t="s">
        <v>136</v>
      </c>
      <c r="H148" s="64">
        <f>H149+H153</f>
        <v>0</v>
      </c>
      <c r="I148" s="77">
        <f>I149+I153</f>
        <v>0</v>
      </c>
    </row>
    <row r="149" spans="1:9" s="15" customFormat="1" ht="24.75" customHeight="1" hidden="1">
      <c r="A149" s="91" t="s">
        <v>128</v>
      </c>
      <c r="B149" s="92" t="s">
        <v>132</v>
      </c>
      <c r="C149" s="39">
        <v>992</v>
      </c>
      <c r="D149" s="42" t="s">
        <v>7</v>
      </c>
      <c r="E149" s="39">
        <v>14</v>
      </c>
      <c r="F149" s="39" t="s">
        <v>75</v>
      </c>
      <c r="G149" s="42" t="s">
        <v>136</v>
      </c>
      <c r="H149" s="61">
        <f>H150</f>
        <v>0</v>
      </c>
      <c r="I149" s="74">
        <f>I150</f>
        <v>0</v>
      </c>
    </row>
    <row r="150" spans="1:9" s="15" customFormat="1" ht="24.75" customHeight="1" hidden="1">
      <c r="A150" s="91" t="s">
        <v>128</v>
      </c>
      <c r="B150" s="92" t="s">
        <v>132</v>
      </c>
      <c r="C150" s="39">
        <v>992</v>
      </c>
      <c r="D150" s="42" t="s">
        <v>7</v>
      </c>
      <c r="E150" s="39">
        <v>14</v>
      </c>
      <c r="F150" s="39" t="s">
        <v>76</v>
      </c>
      <c r="G150" s="39">
        <v>200</v>
      </c>
      <c r="H150" s="61">
        <v>0</v>
      </c>
      <c r="I150" s="74">
        <v>0</v>
      </c>
    </row>
    <row r="151" spans="1:9" s="15" customFormat="1" ht="24.75" customHeight="1" hidden="1" thickBot="1">
      <c r="A151" s="91" t="s">
        <v>128</v>
      </c>
      <c r="B151" s="92" t="s">
        <v>132</v>
      </c>
      <c r="C151" s="39">
        <v>992</v>
      </c>
      <c r="D151" s="42" t="s">
        <v>7</v>
      </c>
      <c r="E151" s="39">
        <v>14</v>
      </c>
      <c r="F151" s="39" t="s">
        <v>76</v>
      </c>
      <c r="G151" s="39"/>
      <c r="H151" s="61"/>
      <c r="I151" s="74"/>
    </row>
    <row r="152" spans="1:9" s="15" customFormat="1" ht="24.75" customHeight="1" hidden="1">
      <c r="A152" s="91" t="s">
        <v>128</v>
      </c>
      <c r="B152" s="92" t="s">
        <v>132</v>
      </c>
      <c r="C152" s="39">
        <v>992</v>
      </c>
      <c r="D152" s="42" t="s">
        <v>7</v>
      </c>
      <c r="E152" s="39">
        <v>14</v>
      </c>
      <c r="F152" s="39" t="s">
        <v>76</v>
      </c>
      <c r="G152" s="39">
        <v>244</v>
      </c>
      <c r="H152" s="61"/>
      <c r="I152" s="74"/>
    </row>
    <row r="153" spans="1:9" s="15" customFormat="1" ht="24.75" customHeight="1" hidden="1">
      <c r="A153" s="91" t="s">
        <v>128</v>
      </c>
      <c r="B153" s="92" t="s">
        <v>132</v>
      </c>
      <c r="C153" s="42" t="s">
        <v>4</v>
      </c>
      <c r="D153" s="42" t="s">
        <v>7</v>
      </c>
      <c r="E153" s="42" t="s">
        <v>11</v>
      </c>
      <c r="F153" s="39" t="s">
        <v>182</v>
      </c>
      <c r="G153" s="42" t="s">
        <v>136</v>
      </c>
      <c r="H153" s="61">
        <f>H155</f>
        <v>0</v>
      </c>
      <c r="I153" s="74">
        <f>I155</f>
        <v>0</v>
      </c>
    </row>
    <row r="154" spans="1:9" s="15" customFormat="1" ht="24.75" customHeight="1" hidden="1">
      <c r="A154" s="91" t="s">
        <v>128</v>
      </c>
      <c r="B154" s="92" t="s">
        <v>132</v>
      </c>
      <c r="C154" s="42" t="s">
        <v>4</v>
      </c>
      <c r="D154" s="42" t="s">
        <v>7</v>
      </c>
      <c r="E154" s="42" t="s">
        <v>11</v>
      </c>
      <c r="F154" s="39" t="s">
        <v>183</v>
      </c>
      <c r="G154" s="42" t="s">
        <v>136</v>
      </c>
      <c r="H154" s="61">
        <f>H155</f>
        <v>0</v>
      </c>
      <c r="I154" s="61">
        <f>I155</f>
        <v>0</v>
      </c>
    </row>
    <row r="155" spans="1:9" s="15" customFormat="1" ht="24.75" customHeight="1" hidden="1">
      <c r="A155" s="91" t="s">
        <v>128</v>
      </c>
      <c r="B155" s="92" t="s">
        <v>132</v>
      </c>
      <c r="C155" s="42" t="s">
        <v>4</v>
      </c>
      <c r="D155" s="42" t="s">
        <v>7</v>
      </c>
      <c r="E155" s="42" t="s">
        <v>11</v>
      </c>
      <c r="F155" s="39" t="s">
        <v>184</v>
      </c>
      <c r="G155" s="39">
        <v>200</v>
      </c>
      <c r="H155" s="61">
        <v>0</v>
      </c>
      <c r="I155" s="74">
        <v>0</v>
      </c>
    </row>
    <row r="156" spans="1:9" s="15" customFormat="1" ht="24.75" customHeight="1" hidden="1" thickBot="1">
      <c r="A156" s="91" t="s">
        <v>128</v>
      </c>
      <c r="B156" s="92" t="s">
        <v>132</v>
      </c>
      <c r="C156" s="42" t="s">
        <v>4</v>
      </c>
      <c r="D156" s="42" t="s">
        <v>7</v>
      </c>
      <c r="E156" s="42" t="s">
        <v>11</v>
      </c>
      <c r="F156" s="39" t="s">
        <v>77</v>
      </c>
      <c r="G156" s="39"/>
      <c r="H156" s="61"/>
      <c r="I156" s="74"/>
    </row>
    <row r="157" spans="1:9" s="15" customFormat="1" ht="24.75" customHeight="1" hidden="1">
      <c r="A157" s="91" t="s">
        <v>128</v>
      </c>
      <c r="B157" s="92" t="s">
        <v>132</v>
      </c>
      <c r="C157" s="42" t="s">
        <v>4</v>
      </c>
      <c r="D157" s="42" t="s">
        <v>7</v>
      </c>
      <c r="E157" s="42" t="s">
        <v>11</v>
      </c>
      <c r="F157" s="39" t="s">
        <v>77</v>
      </c>
      <c r="G157" s="39">
        <v>244</v>
      </c>
      <c r="H157" s="61"/>
      <c r="I157" s="74"/>
    </row>
    <row r="158" spans="1:9" s="2" customFormat="1" ht="24.75" customHeight="1">
      <c r="A158" s="96" t="s">
        <v>128</v>
      </c>
      <c r="B158" s="97" t="s">
        <v>132</v>
      </c>
      <c r="C158" s="35" t="s">
        <v>4</v>
      </c>
      <c r="D158" s="35" t="s">
        <v>8</v>
      </c>
      <c r="E158" s="35" t="s">
        <v>15</v>
      </c>
      <c r="F158" s="100"/>
      <c r="G158" s="35"/>
      <c r="H158" s="59">
        <f>H160+H177</f>
        <v>4416018.92</v>
      </c>
      <c r="I158" s="59">
        <f>I160+I177</f>
        <v>4416018.92</v>
      </c>
    </row>
    <row r="159" spans="1:9" ht="24.75" customHeight="1" hidden="1" thickBot="1">
      <c r="A159" s="89" t="s">
        <v>128</v>
      </c>
      <c r="B159" s="90" t="s">
        <v>132</v>
      </c>
      <c r="C159" s="36" t="s">
        <v>4</v>
      </c>
      <c r="D159" s="36" t="s">
        <v>8</v>
      </c>
      <c r="E159" s="36" t="s">
        <v>12</v>
      </c>
      <c r="F159" s="36"/>
      <c r="G159" s="45"/>
      <c r="H159" s="65"/>
      <c r="I159" s="78"/>
    </row>
    <row r="160" spans="1:9" ht="24.75" customHeight="1">
      <c r="A160" s="102" t="s">
        <v>128</v>
      </c>
      <c r="B160" s="103" t="s">
        <v>132</v>
      </c>
      <c r="C160" s="104" t="s">
        <v>4</v>
      </c>
      <c r="D160" s="104" t="s">
        <v>8</v>
      </c>
      <c r="E160" s="104" t="s">
        <v>12</v>
      </c>
      <c r="F160" s="105" t="s">
        <v>137</v>
      </c>
      <c r="G160" s="110"/>
      <c r="H160" s="107">
        <f>H161+H172</f>
        <v>4414418.92</v>
      </c>
      <c r="I160" s="107">
        <f>I161+I172</f>
        <v>4414418.92</v>
      </c>
    </row>
    <row r="161" spans="1:9" ht="24.75" customHeight="1">
      <c r="A161" s="89" t="s">
        <v>128</v>
      </c>
      <c r="B161" s="90" t="s">
        <v>132</v>
      </c>
      <c r="C161" s="43" t="s">
        <v>4</v>
      </c>
      <c r="D161" s="43" t="s">
        <v>8</v>
      </c>
      <c r="E161" s="43" t="s">
        <v>12</v>
      </c>
      <c r="F161" s="49" t="s">
        <v>66</v>
      </c>
      <c r="G161" s="43" t="s">
        <v>136</v>
      </c>
      <c r="H161" s="64">
        <f>H162</f>
        <v>4414418.92</v>
      </c>
      <c r="I161" s="64">
        <f>I162</f>
        <v>4414418.92</v>
      </c>
    </row>
    <row r="162" spans="1:9" ht="24.75" customHeight="1">
      <c r="A162" s="91" t="s">
        <v>128</v>
      </c>
      <c r="B162" s="92" t="s">
        <v>132</v>
      </c>
      <c r="C162" s="42" t="s">
        <v>4</v>
      </c>
      <c r="D162" s="42" t="s">
        <v>8</v>
      </c>
      <c r="E162" s="42" t="s">
        <v>12</v>
      </c>
      <c r="F162" s="39" t="s">
        <v>150</v>
      </c>
      <c r="G162" s="42" t="s">
        <v>136</v>
      </c>
      <c r="H162" s="61">
        <f>H163</f>
        <v>4414418.92</v>
      </c>
      <c r="I162" s="61">
        <f>I163</f>
        <v>4414418.92</v>
      </c>
    </row>
    <row r="163" spans="1:9" ht="24.75" customHeight="1">
      <c r="A163" s="91" t="s">
        <v>128</v>
      </c>
      <c r="B163" s="92" t="s">
        <v>132</v>
      </c>
      <c r="C163" s="42" t="s">
        <v>4</v>
      </c>
      <c r="D163" s="42" t="s">
        <v>8</v>
      </c>
      <c r="E163" s="42" t="s">
        <v>12</v>
      </c>
      <c r="F163" s="39" t="s">
        <v>123</v>
      </c>
      <c r="G163" s="42" t="s">
        <v>136</v>
      </c>
      <c r="H163" s="61">
        <f>H164+H165+H167</f>
        <v>4414418.92</v>
      </c>
      <c r="I163" s="61">
        <f>I164+I165+I167</f>
        <v>4414418.92</v>
      </c>
    </row>
    <row r="164" spans="1:9" s="15" customFormat="1" ht="24.75" customHeight="1">
      <c r="A164" s="91" t="s">
        <v>128</v>
      </c>
      <c r="B164" s="92" t="s">
        <v>132</v>
      </c>
      <c r="C164" s="42" t="s">
        <v>4</v>
      </c>
      <c r="D164" s="42" t="s">
        <v>8</v>
      </c>
      <c r="E164" s="42" t="s">
        <v>12</v>
      </c>
      <c r="F164" s="39" t="s">
        <v>124</v>
      </c>
      <c r="G164" s="39">
        <v>200</v>
      </c>
      <c r="H164" s="61">
        <v>1422392.92</v>
      </c>
      <c r="I164" s="116">
        <v>1422392.92</v>
      </c>
    </row>
    <row r="165" spans="1:9" s="15" customFormat="1" ht="24.75" customHeight="1">
      <c r="A165" s="91" t="s">
        <v>128</v>
      </c>
      <c r="B165" s="92" t="s">
        <v>132</v>
      </c>
      <c r="C165" s="40" t="s">
        <v>4</v>
      </c>
      <c r="D165" s="40" t="s">
        <v>8</v>
      </c>
      <c r="E165" s="40" t="s">
        <v>12</v>
      </c>
      <c r="F165" s="39" t="s">
        <v>160</v>
      </c>
      <c r="G165" s="42" t="s">
        <v>136</v>
      </c>
      <c r="H165" s="61">
        <f>H166</f>
        <v>2992026</v>
      </c>
      <c r="I165" s="61">
        <f>I166</f>
        <v>2992026</v>
      </c>
    </row>
    <row r="166" spans="1:9" s="15" customFormat="1" ht="24.75" customHeight="1">
      <c r="A166" s="91" t="s">
        <v>128</v>
      </c>
      <c r="B166" s="92" t="s">
        <v>132</v>
      </c>
      <c r="C166" s="40" t="s">
        <v>4</v>
      </c>
      <c r="D166" s="40" t="s">
        <v>8</v>
      </c>
      <c r="E166" s="40" t="s">
        <v>12</v>
      </c>
      <c r="F166" s="39" t="s">
        <v>160</v>
      </c>
      <c r="G166" s="39">
        <v>200</v>
      </c>
      <c r="H166" s="61">
        <v>2992026</v>
      </c>
      <c r="I166" s="81">
        <v>2992026</v>
      </c>
    </row>
    <row r="167" spans="1:9" s="15" customFormat="1" ht="24.75" customHeight="1" hidden="1">
      <c r="A167" s="91" t="s">
        <v>128</v>
      </c>
      <c r="B167" s="92" t="s">
        <v>132</v>
      </c>
      <c r="C167" s="40" t="s">
        <v>4</v>
      </c>
      <c r="D167" s="40" t="s">
        <v>8</v>
      </c>
      <c r="E167" s="40" t="s">
        <v>12</v>
      </c>
      <c r="F167" s="39" t="s">
        <v>161</v>
      </c>
      <c r="G167" s="42" t="s">
        <v>136</v>
      </c>
      <c r="H167" s="61">
        <f>H168</f>
        <v>0</v>
      </c>
      <c r="I167" s="61">
        <f>I168</f>
        <v>0</v>
      </c>
    </row>
    <row r="168" spans="1:12" s="15" customFormat="1" ht="24.75" customHeight="1" hidden="1">
      <c r="A168" s="91" t="s">
        <v>128</v>
      </c>
      <c r="B168" s="92" t="s">
        <v>132</v>
      </c>
      <c r="C168" s="42" t="s">
        <v>4</v>
      </c>
      <c r="D168" s="42" t="s">
        <v>8</v>
      </c>
      <c r="E168" s="42" t="s">
        <v>12</v>
      </c>
      <c r="F168" s="39" t="s">
        <v>161</v>
      </c>
      <c r="G168" s="39">
        <v>200</v>
      </c>
      <c r="H168" s="61">
        <v>0</v>
      </c>
      <c r="I168" s="74">
        <v>0</v>
      </c>
      <c r="L168" s="15">
        <v>-327.5</v>
      </c>
    </row>
    <row r="169" spans="1:12" s="15" customFormat="1" ht="24.75" customHeight="1" hidden="1">
      <c r="A169" s="91" t="s">
        <v>128</v>
      </c>
      <c r="B169" s="92" t="s">
        <v>132</v>
      </c>
      <c r="C169" s="42" t="s">
        <v>4</v>
      </c>
      <c r="D169" s="42" t="s">
        <v>8</v>
      </c>
      <c r="E169" s="42" t="s">
        <v>12</v>
      </c>
      <c r="F169" s="39" t="s">
        <v>124</v>
      </c>
      <c r="G169" s="39">
        <v>244</v>
      </c>
      <c r="H169" s="61"/>
      <c r="I169" s="74"/>
      <c r="L169" s="15">
        <v>812.6</v>
      </c>
    </row>
    <row r="170" spans="1:9" s="15" customFormat="1" ht="24.75" customHeight="1" hidden="1">
      <c r="A170" s="89" t="s">
        <v>128</v>
      </c>
      <c r="B170" s="90" t="s">
        <v>132</v>
      </c>
      <c r="C170" s="42" t="s">
        <v>4</v>
      </c>
      <c r="D170" s="42" t="s">
        <v>8</v>
      </c>
      <c r="E170" s="42" t="s">
        <v>12</v>
      </c>
      <c r="F170" s="39" t="s">
        <v>47</v>
      </c>
      <c r="G170" s="39"/>
      <c r="H170" s="61"/>
      <c r="I170" s="74"/>
    </row>
    <row r="171" spans="1:9" s="15" customFormat="1" ht="24.75" customHeight="1" hidden="1">
      <c r="A171" s="89" t="s">
        <v>128</v>
      </c>
      <c r="B171" s="90" t="s">
        <v>132</v>
      </c>
      <c r="C171" s="42" t="s">
        <v>4</v>
      </c>
      <c r="D171" s="42" t="s">
        <v>8</v>
      </c>
      <c r="E171" s="42" t="s">
        <v>12</v>
      </c>
      <c r="F171" s="39" t="s">
        <v>47</v>
      </c>
      <c r="G171" s="39">
        <v>200</v>
      </c>
      <c r="H171" s="61"/>
      <c r="I171" s="74"/>
    </row>
    <row r="172" spans="1:9" s="15" customFormat="1" ht="24.75" customHeight="1" hidden="1">
      <c r="A172" s="89" t="s">
        <v>128</v>
      </c>
      <c r="B172" s="90" t="s">
        <v>132</v>
      </c>
      <c r="C172" s="43" t="s">
        <v>4</v>
      </c>
      <c r="D172" s="43" t="s">
        <v>8</v>
      </c>
      <c r="E172" s="43" t="s">
        <v>12</v>
      </c>
      <c r="F172" s="49" t="s">
        <v>108</v>
      </c>
      <c r="G172" s="43" t="s">
        <v>136</v>
      </c>
      <c r="H172" s="64">
        <f aca="true" t="shared" si="4" ref="H172:I175">H173</f>
        <v>0</v>
      </c>
      <c r="I172" s="64">
        <f t="shared" si="4"/>
        <v>0</v>
      </c>
    </row>
    <row r="173" spans="1:9" s="15" customFormat="1" ht="24.75" customHeight="1" hidden="1">
      <c r="A173" s="91" t="s">
        <v>128</v>
      </c>
      <c r="B173" s="92" t="s">
        <v>132</v>
      </c>
      <c r="C173" s="42" t="s">
        <v>4</v>
      </c>
      <c r="D173" s="42" t="s">
        <v>8</v>
      </c>
      <c r="E173" s="42" t="s">
        <v>12</v>
      </c>
      <c r="F173" s="39" t="s">
        <v>148</v>
      </c>
      <c r="G173" s="42" t="s">
        <v>136</v>
      </c>
      <c r="H173" s="61">
        <f t="shared" si="4"/>
        <v>0</v>
      </c>
      <c r="I173" s="61">
        <f t="shared" si="4"/>
        <v>0</v>
      </c>
    </row>
    <row r="174" spans="1:9" s="15" customFormat="1" ht="24.75" customHeight="1" hidden="1">
      <c r="A174" s="91" t="s">
        <v>128</v>
      </c>
      <c r="B174" s="92" t="s">
        <v>132</v>
      </c>
      <c r="C174" s="42" t="s">
        <v>4</v>
      </c>
      <c r="D174" s="42" t="s">
        <v>8</v>
      </c>
      <c r="E174" s="42" t="s">
        <v>12</v>
      </c>
      <c r="F174" s="39" t="s">
        <v>111</v>
      </c>
      <c r="G174" s="42" t="s">
        <v>136</v>
      </c>
      <c r="H174" s="61">
        <f t="shared" si="4"/>
        <v>0</v>
      </c>
      <c r="I174" s="61">
        <f t="shared" si="4"/>
        <v>0</v>
      </c>
    </row>
    <row r="175" spans="1:9" s="15" customFormat="1" ht="24.75" customHeight="1" hidden="1">
      <c r="A175" s="91" t="s">
        <v>128</v>
      </c>
      <c r="B175" s="92" t="s">
        <v>132</v>
      </c>
      <c r="C175" s="42" t="s">
        <v>4</v>
      </c>
      <c r="D175" s="42" t="s">
        <v>8</v>
      </c>
      <c r="E175" s="42" t="s">
        <v>12</v>
      </c>
      <c r="F175" s="39" t="s">
        <v>112</v>
      </c>
      <c r="G175" s="42" t="s">
        <v>136</v>
      </c>
      <c r="H175" s="61">
        <f t="shared" si="4"/>
        <v>0</v>
      </c>
      <c r="I175" s="61">
        <f t="shared" si="4"/>
        <v>0</v>
      </c>
    </row>
    <row r="176" spans="1:9" s="15" customFormat="1" ht="24.75" customHeight="1" hidden="1">
      <c r="A176" s="91" t="s">
        <v>128</v>
      </c>
      <c r="B176" s="92" t="s">
        <v>132</v>
      </c>
      <c r="C176" s="42" t="s">
        <v>4</v>
      </c>
      <c r="D176" s="42" t="s">
        <v>8</v>
      </c>
      <c r="E176" s="42" t="s">
        <v>12</v>
      </c>
      <c r="F176" s="39" t="s">
        <v>112</v>
      </c>
      <c r="G176" s="39">
        <v>200</v>
      </c>
      <c r="H176" s="61">
        <v>0</v>
      </c>
      <c r="I176" s="74">
        <v>0</v>
      </c>
    </row>
    <row r="177" spans="1:15" ht="24.75" customHeight="1">
      <c r="A177" s="102" t="s">
        <v>128</v>
      </c>
      <c r="B177" s="103" t="s">
        <v>132</v>
      </c>
      <c r="C177" s="104" t="s">
        <v>4</v>
      </c>
      <c r="D177" s="104" t="s">
        <v>8</v>
      </c>
      <c r="E177" s="104" t="s">
        <v>10</v>
      </c>
      <c r="F177" s="104" t="s">
        <v>137</v>
      </c>
      <c r="G177" s="104"/>
      <c r="H177" s="107">
        <f>H178+H183</f>
        <v>1600</v>
      </c>
      <c r="I177" s="111">
        <f>I178+I183</f>
        <v>1600</v>
      </c>
      <c r="O177" s="101"/>
    </row>
    <row r="178" spans="1:9" ht="24.75" customHeight="1" hidden="1">
      <c r="A178" s="91" t="s">
        <v>128</v>
      </c>
      <c r="B178" s="92" t="s">
        <v>132</v>
      </c>
      <c r="C178" s="42" t="s">
        <v>4</v>
      </c>
      <c r="D178" s="42" t="s">
        <v>8</v>
      </c>
      <c r="E178" s="42" t="s">
        <v>10</v>
      </c>
      <c r="F178" s="42" t="s">
        <v>66</v>
      </c>
      <c r="G178" s="42" t="s">
        <v>136</v>
      </c>
      <c r="H178" s="61">
        <f>H179</f>
        <v>0</v>
      </c>
      <c r="I178" s="74">
        <f>I179</f>
        <v>0</v>
      </c>
    </row>
    <row r="179" spans="1:9" ht="24.75" customHeight="1" hidden="1">
      <c r="A179" s="91" t="s">
        <v>128</v>
      </c>
      <c r="B179" s="92" t="s">
        <v>132</v>
      </c>
      <c r="C179" s="42" t="s">
        <v>4</v>
      </c>
      <c r="D179" s="42" t="s">
        <v>8</v>
      </c>
      <c r="E179" s="42" t="s">
        <v>10</v>
      </c>
      <c r="F179" s="42" t="s">
        <v>80</v>
      </c>
      <c r="G179" s="42" t="s">
        <v>22</v>
      </c>
      <c r="H179" s="61">
        <v>0</v>
      </c>
      <c r="I179" s="74">
        <v>0</v>
      </c>
    </row>
    <row r="180" spans="1:9" ht="24.75" customHeight="1" hidden="1" thickBot="1">
      <c r="A180" s="91" t="s">
        <v>128</v>
      </c>
      <c r="B180" s="92" t="s">
        <v>132</v>
      </c>
      <c r="C180" s="40" t="s">
        <v>4</v>
      </c>
      <c r="D180" s="40" t="s">
        <v>8</v>
      </c>
      <c r="E180" s="40" t="s">
        <v>10</v>
      </c>
      <c r="F180" s="40" t="s">
        <v>79</v>
      </c>
      <c r="G180" s="42"/>
      <c r="H180" s="61"/>
      <c r="I180" s="74"/>
    </row>
    <row r="181" spans="1:9" ht="24.75" customHeight="1" hidden="1" thickBot="1">
      <c r="A181" s="91" t="s">
        <v>128</v>
      </c>
      <c r="B181" s="92" t="s">
        <v>132</v>
      </c>
      <c r="C181" s="42" t="s">
        <v>4</v>
      </c>
      <c r="D181" s="42" t="s">
        <v>8</v>
      </c>
      <c r="E181" s="42" t="s">
        <v>10</v>
      </c>
      <c r="F181" s="42" t="s">
        <v>80</v>
      </c>
      <c r="G181" s="42"/>
      <c r="H181" s="61"/>
      <c r="I181" s="74"/>
    </row>
    <row r="182" spans="1:9" ht="24.75" customHeight="1" hidden="1">
      <c r="A182" s="91" t="s">
        <v>128</v>
      </c>
      <c r="B182" s="92" t="s">
        <v>132</v>
      </c>
      <c r="C182" s="42" t="s">
        <v>4</v>
      </c>
      <c r="D182" s="42" t="s">
        <v>8</v>
      </c>
      <c r="E182" s="42" t="s">
        <v>10</v>
      </c>
      <c r="F182" s="42" t="s">
        <v>80</v>
      </c>
      <c r="G182" s="42" t="s">
        <v>135</v>
      </c>
      <c r="H182" s="61"/>
      <c r="I182" s="74"/>
    </row>
    <row r="183" spans="1:15" s="31" customFormat="1" ht="24.75" customHeight="1">
      <c r="A183" s="89" t="s">
        <v>128</v>
      </c>
      <c r="B183" s="90" t="s">
        <v>132</v>
      </c>
      <c r="C183" s="49">
        <v>992</v>
      </c>
      <c r="D183" s="43" t="s">
        <v>8</v>
      </c>
      <c r="E183" s="43" t="s">
        <v>10</v>
      </c>
      <c r="F183" s="49" t="s">
        <v>83</v>
      </c>
      <c r="G183" s="43" t="s">
        <v>136</v>
      </c>
      <c r="H183" s="64">
        <f>H186</f>
        <v>1600</v>
      </c>
      <c r="I183" s="77">
        <f>I186</f>
        <v>1600</v>
      </c>
      <c r="K183" s="128"/>
      <c r="O183" s="122"/>
    </row>
    <row r="184" spans="1:11" s="15" customFormat="1" ht="24.75" customHeight="1">
      <c r="A184" s="91" t="s">
        <v>128</v>
      </c>
      <c r="B184" s="92" t="s">
        <v>132</v>
      </c>
      <c r="C184" s="39">
        <v>992</v>
      </c>
      <c r="D184" s="42" t="s">
        <v>8</v>
      </c>
      <c r="E184" s="42" t="s">
        <v>10</v>
      </c>
      <c r="F184" s="39" t="s">
        <v>151</v>
      </c>
      <c r="G184" s="42" t="s">
        <v>136</v>
      </c>
      <c r="H184" s="61">
        <f>H185</f>
        <v>1600</v>
      </c>
      <c r="I184" s="61">
        <f>I185</f>
        <v>1600</v>
      </c>
      <c r="K184" s="21"/>
    </row>
    <row r="185" spans="1:11" s="15" customFormat="1" ht="24.75" customHeight="1">
      <c r="A185" s="91" t="s">
        <v>128</v>
      </c>
      <c r="B185" s="92" t="s">
        <v>132</v>
      </c>
      <c r="C185" s="39">
        <v>992</v>
      </c>
      <c r="D185" s="42" t="s">
        <v>8</v>
      </c>
      <c r="E185" s="42" t="s">
        <v>10</v>
      </c>
      <c r="F185" s="39" t="s">
        <v>152</v>
      </c>
      <c r="G185" s="42" t="s">
        <v>136</v>
      </c>
      <c r="H185" s="61">
        <f>H186</f>
        <v>1600</v>
      </c>
      <c r="I185" s="61">
        <f>I186</f>
        <v>1600</v>
      </c>
      <c r="K185" s="21"/>
    </row>
    <row r="186" spans="1:11" s="15" customFormat="1" ht="24.75" customHeight="1">
      <c r="A186" s="91" t="s">
        <v>128</v>
      </c>
      <c r="B186" s="92" t="s">
        <v>132</v>
      </c>
      <c r="C186" s="39">
        <v>992</v>
      </c>
      <c r="D186" s="42" t="s">
        <v>8</v>
      </c>
      <c r="E186" s="42" t="s">
        <v>10</v>
      </c>
      <c r="F186" s="39" t="s">
        <v>185</v>
      </c>
      <c r="G186" s="39">
        <v>200</v>
      </c>
      <c r="H186" s="61">
        <v>1600</v>
      </c>
      <c r="I186" s="74">
        <v>1600</v>
      </c>
      <c r="K186" s="21"/>
    </row>
    <row r="187" spans="1:11" s="15" customFormat="1" ht="24.75" customHeight="1" hidden="1" thickBot="1">
      <c r="A187" s="91" t="s">
        <v>128</v>
      </c>
      <c r="B187" s="92" t="s">
        <v>132</v>
      </c>
      <c r="C187" s="39">
        <v>992</v>
      </c>
      <c r="D187" s="42" t="s">
        <v>8</v>
      </c>
      <c r="E187" s="42" t="s">
        <v>10</v>
      </c>
      <c r="F187" s="39" t="s">
        <v>81</v>
      </c>
      <c r="G187" s="39"/>
      <c r="H187" s="61"/>
      <c r="I187" s="74"/>
      <c r="K187" s="21"/>
    </row>
    <row r="188" spans="1:9" s="15" customFormat="1" ht="24.75" customHeight="1" hidden="1" thickBot="1">
      <c r="A188" s="91" t="s">
        <v>128</v>
      </c>
      <c r="B188" s="92" t="s">
        <v>132</v>
      </c>
      <c r="C188" s="40" t="s">
        <v>4</v>
      </c>
      <c r="D188" s="40" t="s">
        <v>8</v>
      </c>
      <c r="E188" s="40" t="s">
        <v>10</v>
      </c>
      <c r="F188" s="41" t="s">
        <v>84</v>
      </c>
      <c r="G188" s="39"/>
      <c r="H188" s="61"/>
      <c r="I188" s="74"/>
    </row>
    <row r="189" spans="1:9" s="15" customFormat="1" ht="24.75" customHeight="1" hidden="1" thickBot="1">
      <c r="A189" s="91" t="s">
        <v>128</v>
      </c>
      <c r="B189" s="92" t="s">
        <v>132</v>
      </c>
      <c r="C189" s="42" t="s">
        <v>4</v>
      </c>
      <c r="D189" s="42" t="s">
        <v>8</v>
      </c>
      <c r="E189" s="42" t="s">
        <v>10</v>
      </c>
      <c r="F189" s="39" t="s">
        <v>82</v>
      </c>
      <c r="G189" s="39"/>
      <c r="H189" s="61"/>
      <c r="I189" s="74"/>
    </row>
    <row r="190" spans="1:9" s="15" customFormat="1" ht="24.75" customHeight="1" hidden="1">
      <c r="A190" s="91" t="s">
        <v>128</v>
      </c>
      <c r="B190" s="92" t="s">
        <v>132</v>
      </c>
      <c r="C190" s="42" t="s">
        <v>4</v>
      </c>
      <c r="D190" s="42" t="s">
        <v>8</v>
      </c>
      <c r="E190" s="42" t="s">
        <v>10</v>
      </c>
      <c r="F190" s="39" t="s">
        <v>82</v>
      </c>
      <c r="G190" s="39">
        <v>244</v>
      </c>
      <c r="H190" s="61"/>
      <c r="I190" s="74"/>
    </row>
    <row r="191" spans="1:15" s="2" customFormat="1" ht="24.75" customHeight="1">
      <c r="A191" s="96" t="s">
        <v>128</v>
      </c>
      <c r="B191" s="97" t="s">
        <v>132</v>
      </c>
      <c r="C191" s="35" t="s">
        <v>4</v>
      </c>
      <c r="D191" s="35" t="s">
        <v>14</v>
      </c>
      <c r="E191" s="35" t="s">
        <v>15</v>
      </c>
      <c r="F191" s="100"/>
      <c r="G191" s="44"/>
      <c r="H191" s="59">
        <f>H198+H216+H248</f>
        <v>6843000</v>
      </c>
      <c r="I191" s="59">
        <f>I198+I216+I248</f>
        <v>6843000</v>
      </c>
      <c r="O191" s="15"/>
    </row>
    <row r="192" spans="1:9" s="2" customFormat="1" ht="24.75" customHeight="1" hidden="1" thickBot="1">
      <c r="A192" s="89" t="s">
        <v>128</v>
      </c>
      <c r="B192" s="90" t="s">
        <v>132</v>
      </c>
      <c r="C192" s="46" t="s">
        <v>4</v>
      </c>
      <c r="D192" s="46" t="s">
        <v>14</v>
      </c>
      <c r="E192" s="46" t="s">
        <v>5</v>
      </c>
      <c r="F192" s="46"/>
      <c r="G192" s="47"/>
      <c r="H192" s="66"/>
      <c r="I192" s="82">
        <f>I196+I195</f>
        <v>0</v>
      </c>
    </row>
    <row r="193" spans="1:12" s="2" customFormat="1" ht="24.75" customHeight="1" hidden="1" thickBot="1">
      <c r="A193" s="89" t="s">
        <v>128</v>
      </c>
      <c r="B193" s="90" t="s">
        <v>132</v>
      </c>
      <c r="C193" s="37" t="s">
        <v>4</v>
      </c>
      <c r="D193" s="37" t="s">
        <v>14</v>
      </c>
      <c r="E193" s="37" t="s">
        <v>5</v>
      </c>
      <c r="F193" s="37" t="s">
        <v>66</v>
      </c>
      <c r="G193" s="42"/>
      <c r="H193" s="61"/>
      <c r="I193" s="75"/>
      <c r="L193" s="23"/>
    </row>
    <row r="194" spans="1:12" s="2" customFormat="1" ht="24.75" customHeight="1" hidden="1" thickBot="1">
      <c r="A194" s="89" t="s">
        <v>128</v>
      </c>
      <c r="B194" s="90" t="s">
        <v>132</v>
      </c>
      <c r="C194" s="39">
        <v>992</v>
      </c>
      <c r="D194" s="42" t="s">
        <v>14</v>
      </c>
      <c r="E194" s="42" t="s">
        <v>5</v>
      </c>
      <c r="F194" s="42" t="s">
        <v>44</v>
      </c>
      <c r="G194" s="42"/>
      <c r="H194" s="61"/>
      <c r="I194" s="74"/>
      <c r="L194" s="23"/>
    </row>
    <row r="195" spans="1:12" s="2" customFormat="1" ht="24.75" customHeight="1" hidden="1" thickBot="1">
      <c r="A195" s="89" t="s">
        <v>128</v>
      </c>
      <c r="B195" s="90" t="s">
        <v>132</v>
      </c>
      <c r="C195" s="39">
        <v>992</v>
      </c>
      <c r="D195" s="42" t="s">
        <v>14</v>
      </c>
      <c r="E195" s="42" t="s">
        <v>5</v>
      </c>
      <c r="F195" s="42" t="s">
        <v>45</v>
      </c>
      <c r="G195" s="42" t="s">
        <v>22</v>
      </c>
      <c r="H195" s="61"/>
      <c r="I195" s="74"/>
      <c r="L195" s="23"/>
    </row>
    <row r="196" spans="1:12" s="2" customFormat="1" ht="24.75" customHeight="1" hidden="1" thickBot="1">
      <c r="A196" s="89" t="s">
        <v>128</v>
      </c>
      <c r="B196" s="90" t="s">
        <v>132</v>
      </c>
      <c r="C196" s="39">
        <v>992</v>
      </c>
      <c r="D196" s="42" t="s">
        <v>14</v>
      </c>
      <c r="E196" s="42" t="s">
        <v>5</v>
      </c>
      <c r="F196" s="42" t="s">
        <v>45</v>
      </c>
      <c r="G196" s="42" t="s">
        <v>43</v>
      </c>
      <c r="H196" s="61"/>
      <c r="I196" s="74"/>
      <c r="L196" s="23">
        <v>300</v>
      </c>
    </row>
    <row r="197" spans="1:12" s="2" customFormat="1" ht="24.75" customHeight="1" hidden="1" thickBot="1">
      <c r="A197" s="89" t="s">
        <v>128</v>
      </c>
      <c r="B197" s="90" t="s">
        <v>132</v>
      </c>
      <c r="C197" s="36" t="s">
        <v>4</v>
      </c>
      <c r="D197" s="36" t="s">
        <v>14</v>
      </c>
      <c r="E197" s="36" t="s">
        <v>6</v>
      </c>
      <c r="F197" s="36"/>
      <c r="G197" s="45"/>
      <c r="H197" s="65"/>
      <c r="I197" s="78"/>
      <c r="L197" s="23"/>
    </row>
    <row r="198" spans="1:12" s="2" customFormat="1" ht="24.75" customHeight="1">
      <c r="A198" s="102" t="s">
        <v>128</v>
      </c>
      <c r="B198" s="103" t="s">
        <v>132</v>
      </c>
      <c r="C198" s="104" t="s">
        <v>4</v>
      </c>
      <c r="D198" s="104" t="s">
        <v>14</v>
      </c>
      <c r="E198" s="104" t="s">
        <v>6</v>
      </c>
      <c r="F198" s="104" t="s">
        <v>137</v>
      </c>
      <c r="G198" s="110"/>
      <c r="H198" s="107">
        <f>H199+H210</f>
        <v>5291300</v>
      </c>
      <c r="I198" s="107">
        <f>I199+I210</f>
        <v>5291300</v>
      </c>
      <c r="L198" s="23"/>
    </row>
    <row r="199" spans="1:12" s="2" customFormat="1" ht="24.75" customHeight="1">
      <c r="A199" s="89" t="s">
        <v>128</v>
      </c>
      <c r="B199" s="90" t="s">
        <v>132</v>
      </c>
      <c r="C199" s="43" t="s">
        <v>4</v>
      </c>
      <c r="D199" s="43" t="s">
        <v>14</v>
      </c>
      <c r="E199" s="43" t="s">
        <v>6</v>
      </c>
      <c r="F199" s="43" t="s">
        <v>66</v>
      </c>
      <c r="G199" s="43" t="s">
        <v>136</v>
      </c>
      <c r="H199" s="64">
        <f>H200</f>
        <v>4941300</v>
      </c>
      <c r="I199" s="64">
        <f>I200</f>
        <v>4941300</v>
      </c>
      <c r="L199" s="23"/>
    </row>
    <row r="200" spans="1:12" s="2" customFormat="1" ht="24.75" customHeight="1">
      <c r="A200" s="91" t="s">
        <v>128</v>
      </c>
      <c r="B200" s="92" t="s">
        <v>132</v>
      </c>
      <c r="C200" s="42" t="s">
        <v>4</v>
      </c>
      <c r="D200" s="42" t="s">
        <v>14</v>
      </c>
      <c r="E200" s="42" t="s">
        <v>6</v>
      </c>
      <c r="F200" s="42" t="s">
        <v>164</v>
      </c>
      <c r="G200" s="42" t="s">
        <v>136</v>
      </c>
      <c r="H200" s="61">
        <f>H201</f>
        <v>4941300</v>
      </c>
      <c r="I200" s="61">
        <f>I201</f>
        <v>4941300</v>
      </c>
      <c r="L200" s="23"/>
    </row>
    <row r="201" spans="1:12" s="2" customFormat="1" ht="24.75" customHeight="1">
      <c r="A201" s="91" t="s">
        <v>128</v>
      </c>
      <c r="B201" s="92" t="s">
        <v>132</v>
      </c>
      <c r="C201" s="40" t="s">
        <v>4</v>
      </c>
      <c r="D201" s="42" t="s">
        <v>14</v>
      </c>
      <c r="E201" s="42" t="s">
        <v>6</v>
      </c>
      <c r="F201" s="39" t="s">
        <v>186</v>
      </c>
      <c r="G201" s="42" t="s">
        <v>136</v>
      </c>
      <c r="H201" s="61">
        <f>H202+H208+H209+H203</f>
        <v>4941300</v>
      </c>
      <c r="I201" s="61">
        <f>I202+I208+I209+I203</f>
        <v>4941300</v>
      </c>
      <c r="L201" s="23"/>
    </row>
    <row r="202" spans="1:12" s="2" customFormat="1" ht="24.75" customHeight="1">
      <c r="A202" s="91" t="s">
        <v>128</v>
      </c>
      <c r="B202" s="92" t="s">
        <v>132</v>
      </c>
      <c r="C202" s="40" t="s">
        <v>4</v>
      </c>
      <c r="D202" s="42" t="s">
        <v>14</v>
      </c>
      <c r="E202" s="42" t="s">
        <v>6</v>
      </c>
      <c r="F202" s="39" t="s">
        <v>187</v>
      </c>
      <c r="G202" s="42" t="s">
        <v>22</v>
      </c>
      <c r="H202" s="61">
        <v>285060</v>
      </c>
      <c r="I202" s="74">
        <v>285060</v>
      </c>
      <c r="L202" s="23"/>
    </row>
    <row r="203" spans="1:15" s="16" customFormat="1" ht="24.75" customHeight="1">
      <c r="A203" s="91" t="s">
        <v>128</v>
      </c>
      <c r="B203" s="92" t="s">
        <v>132</v>
      </c>
      <c r="C203" s="42" t="s">
        <v>4</v>
      </c>
      <c r="D203" s="42" t="s">
        <v>14</v>
      </c>
      <c r="E203" s="42" t="s">
        <v>6</v>
      </c>
      <c r="F203" s="39" t="s">
        <v>218</v>
      </c>
      <c r="G203" s="42" t="s">
        <v>136</v>
      </c>
      <c r="H203" s="61">
        <f>H204</f>
        <v>3256240</v>
      </c>
      <c r="I203" s="74">
        <f>I204</f>
        <v>3256240</v>
      </c>
      <c r="L203" s="24">
        <v>150</v>
      </c>
      <c r="O203" s="2"/>
    </row>
    <row r="204" spans="1:12" s="16" customFormat="1" ht="24.75" customHeight="1">
      <c r="A204" s="91" t="s">
        <v>128</v>
      </c>
      <c r="B204" s="92" t="s">
        <v>132</v>
      </c>
      <c r="C204" s="42" t="s">
        <v>4</v>
      </c>
      <c r="D204" s="42" t="s">
        <v>14</v>
      </c>
      <c r="E204" s="42" t="s">
        <v>6</v>
      </c>
      <c r="F204" s="39" t="s">
        <v>218</v>
      </c>
      <c r="G204" s="39">
        <v>200</v>
      </c>
      <c r="H204" s="61">
        <v>3256240</v>
      </c>
      <c r="I204" s="74">
        <f>H204</f>
        <v>3256240</v>
      </c>
      <c r="L204" s="24">
        <v>-150</v>
      </c>
    </row>
    <row r="205" spans="1:12" s="16" customFormat="1" ht="24.75" customHeight="1" hidden="1">
      <c r="A205" s="91" t="s">
        <v>128</v>
      </c>
      <c r="B205" s="92" t="s">
        <v>132</v>
      </c>
      <c r="C205" s="42" t="s">
        <v>4</v>
      </c>
      <c r="D205" s="42" t="s">
        <v>14</v>
      </c>
      <c r="E205" s="42" t="s">
        <v>6</v>
      </c>
      <c r="F205" s="39" t="s">
        <v>163</v>
      </c>
      <c r="G205" s="42" t="s">
        <v>136</v>
      </c>
      <c r="H205" s="61">
        <f>H206</f>
        <v>0</v>
      </c>
      <c r="I205" s="61">
        <f>I206</f>
        <v>0</v>
      </c>
      <c r="L205" s="24"/>
    </row>
    <row r="206" spans="1:12" s="16" customFormat="1" ht="24.75" customHeight="1" hidden="1">
      <c r="A206" s="91" t="s">
        <v>128</v>
      </c>
      <c r="B206" s="92" t="s">
        <v>132</v>
      </c>
      <c r="C206" s="42" t="s">
        <v>4</v>
      </c>
      <c r="D206" s="42" t="s">
        <v>14</v>
      </c>
      <c r="E206" s="42" t="s">
        <v>6</v>
      </c>
      <c r="F206" s="39" t="s">
        <v>163</v>
      </c>
      <c r="G206" s="39">
        <v>200</v>
      </c>
      <c r="H206" s="61">
        <v>0</v>
      </c>
      <c r="I206" s="74">
        <v>0</v>
      </c>
      <c r="L206" s="24"/>
    </row>
    <row r="207" spans="1:12" s="16" customFormat="1" ht="24.75" customHeight="1">
      <c r="A207" s="91" t="s">
        <v>128</v>
      </c>
      <c r="B207" s="92" t="s">
        <v>132</v>
      </c>
      <c r="C207" s="48">
        <v>992</v>
      </c>
      <c r="D207" s="20" t="s">
        <v>14</v>
      </c>
      <c r="E207" s="20" t="s">
        <v>6</v>
      </c>
      <c r="F207" s="39" t="s">
        <v>85</v>
      </c>
      <c r="G207" s="20" t="s">
        <v>136</v>
      </c>
      <c r="H207" s="67">
        <f>H208</f>
        <v>1400000</v>
      </c>
      <c r="I207" s="74">
        <f>I208</f>
        <v>1400000</v>
      </c>
      <c r="L207" s="24"/>
    </row>
    <row r="208" spans="1:12" s="16" customFormat="1" ht="24.75" customHeight="1">
      <c r="A208" s="91" t="s">
        <v>128</v>
      </c>
      <c r="B208" s="92" t="s">
        <v>132</v>
      </c>
      <c r="C208" s="48">
        <v>992</v>
      </c>
      <c r="D208" s="20" t="s">
        <v>14</v>
      </c>
      <c r="E208" s="20" t="s">
        <v>6</v>
      </c>
      <c r="F208" s="39" t="s">
        <v>188</v>
      </c>
      <c r="G208" s="20" t="s">
        <v>46</v>
      </c>
      <c r="H208" s="67">
        <v>1400000</v>
      </c>
      <c r="I208" s="74">
        <v>1400000</v>
      </c>
      <c r="L208" s="24"/>
    </row>
    <row r="209" spans="1:12" s="16" customFormat="1" ht="24.75" customHeight="1" hidden="1">
      <c r="A209" s="91" t="s">
        <v>128</v>
      </c>
      <c r="B209" s="92" t="s">
        <v>132</v>
      </c>
      <c r="C209" s="48">
        <v>992</v>
      </c>
      <c r="D209" s="20" t="s">
        <v>14</v>
      </c>
      <c r="E209" s="20" t="s">
        <v>6</v>
      </c>
      <c r="F209" s="39" t="s">
        <v>213</v>
      </c>
      <c r="G209" s="20" t="s">
        <v>22</v>
      </c>
      <c r="H209" s="67">
        <v>0</v>
      </c>
      <c r="I209" s="74">
        <v>0</v>
      </c>
      <c r="L209" s="24"/>
    </row>
    <row r="210" spans="1:12" s="31" customFormat="1" ht="24.75" customHeight="1">
      <c r="A210" s="89" t="s">
        <v>128</v>
      </c>
      <c r="B210" s="90" t="s">
        <v>132</v>
      </c>
      <c r="C210" s="119">
        <v>992</v>
      </c>
      <c r="D210" s="120" t="s">
        <v>14</v>
      </c>
      <c r="E210" s="120" t="s">
        <v>6</v>
      </c>
      <c r="F210" s="120" t="s">
        <v>174</v>
      </c>
      <c r="G210" s="120" t="s">
        <v>136</v>
      </c>
      <c r="H210" s="121">
        <f>H211</f>
        <v>350000</v>
      </c>
      <c r="I210" s="121">
        <f>H210</f>
        <v>350000</v>
      </c>
      <c r="L210" s="32"/>
    </row>
    <row r="211" spans="1:15" s="31" customFormat="1" ht="24.75" customHeight="1">
      <c r="A211" s="91" t="s">
        <v>128</v>
      </c>
      <c r="B211" s="92" t="s">
        <v>132</v>
      </c>
      <c r="C211" s="48">
        <v>992</v>
      </c>
      <c r="D211" s="20" t="s">
        <v>14</v>
      </c>
      <c r="E211" s="20" t="s">
        <v>6</v>
      </c>
      <c r="F211" s="20" t="s">
        <v>189</v>
      </c>
      <c r="G211" s="20" t="s">
        <v>136</v>
      </c>
      <c r="H211" s="67">
        <f>H212</f>
        <v>350000</v>
      </c>
      <c r="I211" s="67">
        <f>H211</f>
        <v>350000</v>
      </c>
      <c r="L211" s="32"/>
      <c r="O211" s="16"/>
    </row>
    <row r="212" spans="1:15" s="16" customFormat="1" ht="24.75" customHeight="1">
      <c r="A212" s="89" t="s">
        <v>128</v>
      </c>
      <c r="B212" s="90" t="s">
        <v>132</v>
      </c>
      <c r="C212" s="48">
        <v>992</v>
      </c>
      <c r="D212" s="20" t="s">
        <v>14</v>
      </c>
      <c r="E212" s="20" t="s">
        <v>6</v>
      </c>
      <c r="F212" s="20" t="s">
        <v>190</v>
      </c>
      <c r="G212" s="20" t="s">
        <v>136</v>
      </c>
      <c r="H212" s="67">
        <f>H213+H214+H215</f>
        <v>350000</v>
      </c>
      <c r="I212" s="67">
        <f>H212</f>
        <v>350000</v>
      </c>
      <c r="L212" s="24"/>
      <c r="O212" s="31"/>
    </row>
    <row r="213" spans="1:15" s="16" customFormat="1" ht="24.75" customHeight="1">
      <c r="A213" s="89" t="s">
        <v>128</v>
      </c>
      <c r="B213" s="90" t="s">
        <v>132</v>
      </c>
      <c r="C213" s="48">
        <v>992</v>
      </c>
      <c r="D213" s="20" t="s">
        <v>14</v>
      </c>
      <c r="E213" s="20" t="s">
        <v>6</v>
      </c>
      <c r="F213" s="20" t="s">
        <v>191</v>
      </c>
      <c r="G213" s="20" t="s">
        <v>43</v>
      </c>
      <c r="H213" s="67">
        <v>350000</v>
      </c>
      <c r="I213" s="67">
        <f>H213</f>
        <v>350000</v>
      </c>
      <c r="L213" s="24"/>
      <c r="O213" s="31"/>
    </row>
    <row r="214" spans="1:12" s="16" customFormat="1" ht="24.75" customHeight="1" hidden="1">
      <c r="A214" s="89" t="s">
        <v>128</v>
      </c>
      <c r="B214" s="90" t="s">
        <v>132</v>
      </c>
      <c r="C214" s="48">
        <v>992</v>
      </c>
      <c r="D214" s="20" t="s">
        <v>14</v>
      </c>
      <c r="E214" s="20" t="s">
        <v>6</v>
      </c>
      <c r="F214" s="20" t="s">
        <v>210</v>
      </c>
      <c r="G214" s="20" t="s">
        <v>43</v>
      </c>
      <c r="H214" s="67">
        <v>0</v>
      </c>
      <c r="I214" s="67">
        <f>H214</f>
        <v>0</v>
      </c>
      <c r="L214" s="24"/>
    </row>
    <row r="215" spans="1:12" s="16" customFormat="1" ht="24.75" customHeight="1" hidden="1">
      <c r="A215" s="89" t="s">
        <v>128</v>
      </c>
      <c r="B215" s="90" t="s">
        <v>132</v>
      </c>
      <c r="C215" s="48">
        <v>992</v>
      </c>
      <c r="D215" s="20" t="s">
        <v>14</v>
      </c>
      <c r="E215" s="20" t="s">
        <v>6</v>
      </c>
      <c r="F215" s="20" t="s">
        <v>211</v>
      </c>
      <c r="G215" s="20" t="s">
        <v>43</v>
      </c>
      <c r="H215" s="67">
        <v>0</v>
      </c>
      <c r="I215" s="67">
        <v>0</v>
      </c>
      <c r="L215" s="24"/>
    </row>
    <row r="216" spans="1:15" s="2" customFormat="1" ht="24.75" customHeight="1">
      <c r="A216" s="102" t="s">
        <v>128</v>
      </c>
      <c r="B216" s="103" t="s">
        <v>132</v>
      </c>
      <c r="C216" s="104" t="s">
        <v>4</v>
      </c>
      <c r="D216" s="104" t="s">
        <v>14</v>
      </c>
      <c r="E216" s="104" t="s">
        <v>7</v>
      </c>
      <c r="F216" s="104" t="s">
        <v>137</v>
      </c>
      <c r="G216" s="110"/>
      <c r="H216" s="107">
        <f>H217+H243+H238</f>
        <v>501700</v>
      </c>
      <c r="I216" s="107">
        <f>I217+I243+I238</f>
        <v>501700</v>
      </c>
      <c r="L216" s="23"/>
      <c r="O216" s="16"/>
    </row>
    <row r="217" spans="1:15" s="16" customFormat="1" ht="24.75" customHeight="1">
      <c r="A217" s="89" t="s">
        <v>128</v>
      </c>
      <c r="B217" s="90" t="s">
        <v>132</v>
      </c>
      <c r="C217" s="43" t="s">
        <v>4</v>
      </c>
      <c r="D217" s="43" t="s">
        <v>14</v>
      </c>
      <c r="E217" s="43" t="s">
        <v>7</v>
      </c>
      <c r="F217" s="49" t="s">
        <v>86</v>
      </c>
      <c r="G217" s="43" t="s">
        <v>136</v>
      </c>
      <c r="H217" s="64">
        <f>H218</f>
        <v>451700</v>
      </c>
      <c r="I217" s="64">
        <f>I218</f>
        <v>451700</v>
      </c>
      <c r="L217" s="24"/>
      <c r="O217" s="2"/>
    </row>
    <row r="218" spans="1:12" s="129" customFormat="1" ht="24.75" customHeight="1">
      <c r="A218" s="98" t="s">
        <v>128</v>
      </c>
      <c r="B218" s="99" t="s">
        <v>132</v>
      </c>
      <c r="C218" s="40" t="s">
        <v>4</v>
      </c>
      <c r="D218" s="40" t="s">
        <v>14</v>
      </c>
      <c r="E218" s="40" t="s">
        <v>7</v>
      </c>
      <c r="F218" s="41" t="s">
        <v>87</v>
      </c>
      <c r="G218" s="40" t="s">
        <v>136</v>
      </c>
      <c r="H218" s="63">
        <f>H219+H223+H226+H228+H231+H236</f>
        <v>451700</v>
      </c>
      <c r="I218" s="63">
        <f>I219+I223+I226+I228+I231+I236</f>
        <v>451700</v>
      </c>
      <c r="L218" s="130"/>
    </row>
    <row r="219" spans="1:12" s="16" customFormat="1" ht="24.75" customHeight="1">
      <c r="A219" s="89" t="s">
        <v>128</v>
      </c>
      <c r="B219" s="90" t="s">
        <v>132</v>
      </c>
      <c r="C219" s="40" t="s">
        <v>4</v>
      </c>
      <c r="D219" s="40" t="s">
        <v>14</v>
      </c>
      <c r="E219" s="40" t="s">
        <v>7</v>
      </c>
      <c r="F219" s="41" t="s">
        <v>88</v>
      </c>
      <c r="G219" s="40" t="s">
        <v>136</v>
      </c>
      <c r="H219" s="63">
        <f>H221</f>
        <v>260000</v>
      </c>
      <c r="I219" s="63">
        <f>I221</f>
        <v>260000</v>
      </c>
      <c r="L219" s="24"/>
    </row>
    <row r="220" spans="1:12" s="16" customFormat="1" ht="24.75" customHeight="1" hidden="1">
      <c r="A220" s="94" t="s">
        <v>128</v>
      </c>
      <c r="B220" s="95" t="s">
        <v>132</v>
      </c>
      <c r="C220" s="42" t="s">
        <v>4</v>
      </c>
      <c r="D220" s="42" t="s">
        <v>14</v>
      </c>
      <c r="E220" s="42" t="s">
        <v>7</v>
      </c>
      <c r="F220" s="39" t="s">
        <v>89</v>
      </c>
      <c r="G220" s="42" t="s">
        <v>136</v>
      </c>
      <c r="H220" s="61">
        <f>H221</f>
        <v>260000</v>
      </c>
      <c r="I220" s="61">
        <f>I221</f>
        <v>260000</v>
      </c>
      <c r="L220" s="24"/>
    </row>
    <row r="221" spans="1:12" s="16" customFormat="1" ht="24.75" customHeight="1">
      <c r="A221" s="94" t="s">
        <v>128</v>
      </c>
      <c r="B221" s="95" t="s">
        <v>132</v>
      </c>
      <c r="C221" s="42" t="s">
        <v>4</v>
      </c>
      <c r="D221" s="42" t="s">
        <v>14</v>
      </c>
      <c r="E221" s="42" t="s">
        <v>7</v>
      </c>
      <c r="F221" s="39" t="s">
        <v>89</v>
      </c>
      <c r="G221" s="39">
        <v>200</v>
      </c>
      <c r="H221" s="61">
        <v>260000</v>
      </c>
      <c r="I221" s="74">
        <v>260000</v>
      </c>
      <c r="L221" s="24"/>
    </row>
    <row r="222" spans="1:12" s="16" customFormat="1" ht="24.75" customHeight="1" hidden="1">
      <c r="A222" s="91" t="s">
        <v>128</v>
      </c>
      <c r="B222" s="92" t="s">
        <v>132</v>
      </c>
      <c r="C222" s="40" t="s">
        <v>26</v>
      </c>
      <c r="D222" s="40" t="s">
        <v>14</v>
      </c>
      <c r="E222" s="40" t="s">
        <v>7</v>
      </c>
      <c r="F222" s="41" t="s">
        <v>87</v>
      </c>
      <c r="G222" s="40" t="s">
        <v>136</v>
      </c>
      <c r="H222" s="63"/>
      <c r="I222" s="63"/>
      <c r="L222" s="24"/>
    </row>
    <row r="223" spans="1:12" s="16" customFormat="1" ht="24.75" customHeight="1" hidden="1">
      <c r="A223" s="91" t="s">
        <v>128</v>
      </c>
      <c r="B223" s="92" t="s">
        <v>132</v>
      </c>
      <c r="C223" s="40" t="s">
        <v>26</v>
      </c>
      <c r="D223" s="40" t="s">
        <v>14</v>
      </c>
      <c r="E223" s="40" t="s">
        <v>7</v>
      </c>
      <c r="F223" s="41" t="s">
        <v>90</v>
      </c>
      <c r="G223" s="40" t="s">
        <v>136</v>
      </c>
      <c r="H223" s="63">
        <f>H224+H225</f>
        <v>0</v>
      </c>
      <c r="I223" s="63">
        <f>I224+I225</f>
        <v>0</v>
      </c>
      <c r="L223" s="24"/>
    </row>
    <row r="224" spans="1:12" s="16" customFormat="1" ht="24.75" customHeight="1" hidden="1">
      <c r="A224" s="91" t="s">
        <v>128</v>
      </c>
      <c r="B224" s="92" t="s">
        <v>132</v>
      </c>
      <c r="C224" s="42" t="s">
        <v>4</v>
      </c>
      <c r="D224" s="42" t="s">
        <v>14</v>
      </c>
      <c r="E224" s="42" t="s">
        <v>7</v>
      </c>
      <c r="F224" s="39" t="s">
        <v>162</v>
      </c>
      <c r="G224" s="39">
        <v>200</v>
      </c>
      <c r="H224" s="61">
        <v>0</v>
      </c>
      <c r="I224" s="74">
        <v>0</v>
      </c>
      <c r="L224" s="24"/>
    </row>
    <row r="225" spans="1:12" s="16" customFormat="1" ht="24.75" customHeight="1" hidden="1">
      <c r="A225" s="91" t="s">
        <v>128</v>
      </c>
      <c r="B225" s="92" t="s">
        <v>132</v>
      </c>
      <c r="C225" s="42" t="s">
        <v>4</v>
      </c>
      <c r="D225" s="42" t="s">
        <v>14</v>
      </c>
      <c r="E225" s="42" t="s">
        <v>7</v>
      </c>
      <c r="F225" s="39" t="s">
        <v>212</v>
      </c>
      <c r="G225" s="39">
        <v>200</v>
      </c>
      <c r="H225" s="61">
        <v>0</v>
      </c>
      <c r="I225" s="74">
        <v>0</v>
      </c>
      <c r="L225" s="24"/>
    </row>
    <row r="226" spans="1:12" s="31" customFormat="1" ht="24.75" customHeight="1">
      <c r="A226" s="98" t="s">
        <v>128</v>
      </c>
      <c r="B226" s="99" t="s">
        <v>132</v>
      </c>
      <c r="C226" s="40" t="s">
        <v>4</v>
      </c>
      <c r="D226" s="40" t="s">
        <v>14</v>
      </c>
      <c r="E226" s="40" t="s">
        <v>7</v>
      </c>
      <c r="F226" s="41" t="s">
        <v>196</v>
      </c>
      <c r="G226" s="40" t="s">
        <v>136</v>
      </c>
      <c r="H226" s="63">
        <f>H227</f>
        <v>100000</v>
      </c>
      <c r="I226" s="63">
        <f>I227</f>
        <v>100000</v>
      </c>
      <c r="L226" s="32"/>
    </row>
    <row r="227" spans="1:15" s="2" customFormat="1" ht="24.75" customHeight="1">
      <c r="A227" s="91" t="s">
        <v>128</v>
      </c>
      <c r="B227" s="92" t="s">
        <v>132</v>
      </c>
      <c r="C227" s="42" t="s">
        <v>4</v>
      </c>
      <c r="D227" s="42" t="s">
        <v>14</v>
      </c>
      <c r="E227" s="42" t="s">
        <v>7</v>
      </c>
      <c r="F227" s="39" t="s">
        <v>192</v>
      </c>
      <c r="G227" s="39">
        <v>200</v>
      </c>
      <c r="H227" s="61">
        <v>100000</v>
      </c>
      <c r="I227" s="61">
        <v>100000</v>
      </c>
      <c r="L227" s="23"/>
      <c r="O227" s="16"/>
    </row>
    <row r="228" spans="1:15" s="122" customFormat="1" ht="24.75" customHeight="1" hidden="1">
      <c r="A228" s="98" t="s">
        <v>128</v>
      </c>
      <c r="B228" s="99" t="s">
        <v>132</v>
      </c>
      <c r="C228" s="40" t="s">
        <v>4</v>
      </c>
      <c r="D228" s="40" t="s">
        <v>14</v>
      </c>
      <c r="E228" s="40" t="s">
        <v>7</v>
      </c>
      <c r="F228" s="41" t="s">
        <v>197</v>
      </c>
      <c r="G228" s="40" t="s">
        <v>136</v>
      </c>
      <c r="H228" s="63">
        <f>H229</f>
        <v>0</v>
      </c>
      <c r="I228" s="63">
        <f>I229</f>
        <v>0</v>
      </c>
      <c r="L228" s="123"/>
      <c r="O228" s="31"/>
    </row>
    <row r="229" spans="1:12" s="2" customFormat="1" ht="24.75" customHeight="1" hidden="1">
      <c r="A229" s="91" t="s">
        <v>128</v>
      </c>
      <c r="B229" s="92" t="s">
        <v>132</v>
      </c>
      <c r="C229" s="42" t="s">
        <v>4</v>
      </c>
      <c r="D229" s="42" t="s">
        <v>14</v>
      </c>
      <c r="E229" s="42" t="s">
        <v>7</v>
      </c>
      <c r="F229" s="39" t="s">
        <v>193</v>
      </c>
      <c r="G229" s="39">
        <v>200</v>
      </c>
      <c r="H229" s="61">
        <v>0</v>
      </c>
      <c r="I229" s="61">
        <v>0</v>
      </c>
      <c r="L229" s="23"/>
    </row>
    <row r="230" spans="1:15" s="6" customFormat="1" ht="24.75" customHeight="1" hidden="1">
      <c r="A230" s="91" t="s">
        <v>128</v>
      </c>
      <c r="B230" s="92" t="s">
        <v>132</v>
      </c>
      <c r="C230" s="42" t="s">
        <v>4</v>
      </c>
      <c r="D230" s="42" t="s">
        <v>14</v>
      </c>
      <c r="E230" s="42" t="s">
        <v>7</v>
      </c>
      <c r="F230" s="39" t="s">
        <v>91</v>
      </c>
      <c r="G230" s="39"/>
      <c r="H230" s="61"/>
      <c r="I230" s="61"/>
      <c r="L230" s="25"/>
      <c r="O230" s="2"/>
    </row>
    <row r="231" spans="1:15" s="124" customFormat="1" ht="24.75" customHeight="1">
      <c r="A231" s="98" t="s">
        <v>128</v>
      </c>
      <c r="B231" s="99" t="s">
        <v>132</v>
      </c>
      <c r="C231" s="40" t="s">
        <v>4</v>
      </c>
      <c r="D231" s="40" t="s">
        <v>14</v>
      </c>
      <c r="E231" s="40" t="s">
        <v>7</v>
      </c>
      <c r="F231" s="41" t="s">
        <v>198</v>
      </c>
      <c r="G231" s="40" t="s">
        <v>136</v>
      </c>
      <c r="H231" s="63">
        <f>H232</f>
        <v>20000</v>
      </c>
      <c r="I231" s="63">
        <f>I232</f>
        <v>20000</v>
      </c>
      <c r="L231" s="125"/>
      <c r="O231" s="122"/>
    </row>
    <row r="232" spans="1:15" s="16" customFormat="1" ht="24.75" customHeight="1">
      <c r="A232" s="91" t="s">
        <v>128</v>
      </c>
      <c r="B232" s="92" t="s">
        <v>132</v>
      </c>
      <c r="C232" s="42" t="s">
        <v>4</v>
      </c>
      <c r="D232" s="42" t="s">
        <v>14</v>
      </c>
      <c r="E232" s="42" t="s">
        <v>7</v>
      </c>
      <c r="F232" s="39" t="s">
        <v>194</v>
      </c>
      <c r="G232" s="39">
        <v>200</v>
      </c>
      <c r="H232" s="61">
        <v>20000</v>
      </c>
      <c r="I232" s="61">
        <v>20000</v>
      </c>
      <c r="L232" s="24"/>
      <c r="O232" s="6"/>
    </row>
    <row r="233" spans="1:12" s="16" customFormat="1" ht="24.75" customHeight="1" hidden="1" thickBot="1">
      <c r="A233" s="91" t="s">
        <v>128</v>
      </c>
      <c r="B233" s="92" t="s">
        <v>132</v>
      </c>
      <c r="C233" s="42" t="s">
        <v>4</v>
      </c>
      <c r="D233" s="42" t="s">
        <v>14</v>
      </c>
      <c r="E233" s="42" t="s">
        <v>7</v>
      </c>
      <c r="F233" s="39" t="s">
        <v>50</v>
      </c>
      <c r="G233" s="39"/>
      <c r="H233" s="61"/>
      <c r="I233" s="61"/>
      <c r="L233" s="24"/>
    </row>
    <row r="234" spans="1:12" s="16" customFormat="1" ht="24.75" customHeight="1" hidden="1" thickBot="1">
      <c r="A234" s="91" t="s">
        <v>128</v>
      </c>
      <c r="B234" s="92" t="s">
        <v>132</v>
      </c>
      <c r="C234" s="42" t="s">
        <v>4</v>
      </c>
      <c r="D234" s="42" t="s">
        <v>14</v>
      </c>
      <c r="E234" s="42" t="s">
        <v>7</v>
      </c>
      <c r="F234" s="39" t="s">
        <v>50</v>
      </c>
      <c r="G234" s="39">
        <v>200</v>
      </c>
      <c r="H234" s="61"/>
      <c r="I234" s="61"/>
      <c r="L234" s="24"/>
    </row>
    <row r="235" spans="1:12" s="16" customFormat="1" ht="24.75" customHeight="1" hidden="1" thickBot="1">
      <c r="A235" s="91" t="s">
        <v>128</v>
      </c>
      <c r="B235" s="92" t="s">
        <v>132</v>
      </c>
      <c r="C235" s="48">
        <v>992</v>
      </c>
      <c r="D235" s="20" t="s">
        <v>14</v>
      </c>
      <c r="E235" s="20" t="s">
        <v>7</v>
      </c>
      <c r="F235" s="20" t="s">
        <v>92</v>
      </c>
      <c r="G235" s="20"/>
      <c r="H235" s="67"/>
      <c r="I235" s="67"/>
      <c r="L235" s="24"/>
    </row>
    <row r="236" spans="1:12" s="31" customFormat="1" ht="24.75" customHeight="1">
      <c r="A236" s="98" t="s">
        <v>128</v>
      </c>
      <c r="B236" s="99" t="s">
        <v>132</v>
      </c>
      <c r="C236" s="40" t="s">
        <v>4</v>
      </c>
      <c r="D236" s="40" t="s">
        <v>14</v>
      </c>
      <c r="E236" s="40" t="s">
        <v>7</v>
      </c>
      <c r="F236" s="117" t="s">
        <v>199</v>
      </c>
      <c r="G236" s="117" t="s">
        <v>136</v>
      </c>
      <c r="H236" s="118">
        <f>H237</f>
        <v>71700</v>
      </c>
      <c r="I236" s="118">
        <f>I237</f>
        <v>71700</v>
      </c>
      <c r="L236" s="32"/>
    </row>
    <row r="237" spans="1:12" s="16" customFormat="1" ht="24.75" customHeight="1">
      <c r="A237" s="91" t="s">
        <v>128</v>
      </c>
      <c r="B237" s="92" t="s">
        <v>132</v>
      </c>
      <c r="C237" s="48">
        <v>992</v>
      </c>
      <c r="D237" s="20" t="s">
        <v>14</v>
      </c>
      <c r="E237" s="20" t="s">
        <v>7</v>
      </c>
      <c r="F237" s="20" t="s">
        <v>195</v>
      </c>
      <c r="G237" s="20" t="s">
        <v>22</v>
      </c>
      <c r="H237" s="67">
        <v>71700</v>
      </c>
      <c r="I237" s="67">
        <v>71700</v>
      </c>
      <c r="L237" s="24"/>
    </row>
    <row r="238" spans="1:12" s="16" customFormat="1" ht="24.75" customHeight="1">
      <c r="A238" s="89" t="s">
        <v>128</v>
      </c>
      <c r="B238" s="90" t="s">
        <v>132</v>
      </c>
      <c r="C238" s="43" t="s">
        <v>4</v>
      </c>
      <c r="D238" s="43" t="s">
        <v>14</v>
      </c>
      <c r="E238" s="43" t="s">
        <v>7</v>
      </c>
      <c r="F238" s="49" t="s">
        <v>108</v>
      </c>
      <c r="G238" s="43" t="s">
        <v>136</v>
      </c>
      <c r="H238" s="64">
        <f aca="true" t="shared" si="5" ref="H238:I241">H239</f>
        <v>30000</v>
      </c>
      <c r="I238" s="64">
        <f t="shared" si="5"/>
        <v>30000</v>
      </c>
      <c r="L238" s="24"/>
    </row>
    <row r="239" spans="1:12" s="16" customFormat="1" ht="24.75" customHeight="1">
      <c r="A239" s="91" t="s">
        <v>128</v>
      </c>
      <c r="B239" s="92" t="s">
        <v>132</v>
      </c>
      <c r="C239" s="42" t="s">
        <v>4</v>
      </c>
      <c r="D239" s="42" t="s">
        <v>14</v>
      </c>
      <c r="E239" s="42" t="s">
        <v>7</v>
      </c>
      <c r="F239" s="39" t="s">
        <v>148</v>
      </c>
      <c r="G239" s="42" t="s">
        <v>136</v>
      </c>
      <c r="H239" s="61">
        <f t="shared" si="5"/>
        <v>30000</v>
      </c>
      <c r="I239" s="61">
        <f t="shared" si="5"/>
        <v>30000</v>
      </c>
      <c r="L239" s="24"/>
    </row>
    <row r="240" spans="1:12" s="16" customFormat="1" ht="24.75" customHeight="1">
      <c r="A240" s="91" t="s">
        <v>128</v>
      </c>
      <c r="B240" s="92" t="s">
        <v>132</v>
      </c>
      <c r="C240" s="42" t="s">
        <v>4</v>
      </c>
      <c r="D240" s="42" t="s">
        <v>14</v>
      </c>
      <c r="E240" s="42" t="s">
        <v>7</v>
      </c>
      <c r="F240" s="39" t="s">
        <v>111</v>
      </c>
      <c r="G240" s="42" t="s">
        <v>136</v>
      </c>
      <c r="H240" s="61">
        <f t="shared" si="5"/>
        <v>30000</v>
      </c>
      <c r="I240" s="61">
        <f t="shared" si="5"/>
        <v>30000</v>
      </c>
      <c r="L240" s="24"/>
    </row>
    <row r="241" spans="1:12" s="16" customFormat="1" ht="24.75" customHeight="1">
      <c r="A241" s="91" t="s">
        <v>128</v>
      </c>
      <c r="B241" s="92" t="s">
        <v>132</v>
      </c>
      <c r="C241" s="42" t="s">
        <v>4</v>
      </c>
      <c r="D241" s="42" t="s">
        <v>14</v>
      </c>
      <c r="E241" s="42" t="s">
        <v>7</v>
      </c>
      <c r="F241" s="39" t="s">
        <v>112</v>
      </c>
      <c r="G241" s="42" t="s">
        <v>136</v>
      </c>
      <c r="H241" s="61">
        <f t="shared" si="5"/>
        <v>30000</v>
      </c>
      <c r="I241" s="61">
        <f t="shared" si="5"/>
        <v>30000</v>
      </c>
      <c r="L241" s="24"/>
    </row>
    <row r="242" spans="1:12" s="16" customFormat="1" ht="24.75" customHeight="1">
      <c r="A242" s="91" t="s">
        <v>128</v>
      </c>
      <c r="B242" s="92" t="s">
        <v>132</v>
      </c>
      <c r="C242" s="42" t="s">
        <v>4</v>
      </c>
      <c r="D242" s="42" t="s">
        <v>14</v>
      </c>
      <c r="E242" s="42" t="s">
        <v>7</v>
      </c>
      <c r="F242" s="39" t="s">
        <v>112</v>
      </c>
      <c r="G242" s="39">
        <v>200</v>
      </c>
      <c r="H242" s="61">
        <v>30000</v>
      </c>
      <c r="I242" s="74">
        <v>30000</v>
      </c>
      <c r="L242" s="24"/>
    </row>
    <row r="243" spans="1:12" s="16" customFormat="1" ht="24.75" customHeight="1">
      <c r="A243" s="89" t="s">
        <v>128</v>
      </c>
      <c r="B243" s="90" t="s">
        <v>132</v>
      </c>
      <c r="C243" s="43" t="s">
        <v>4</v>
      </c>
      <c r="D243" s="120" t="s">
        <v>14</v>
      </c>
      <c r="E243" s="120" t="s">
        <v>7</v>
      </c>
      <c r="F243" s="49" t="s">
        <v>174</v>
      </c>
      <c r="G243" s="43" t="s">
        <v>136</v>
      </c>
      <c r="H243" s="64">
        <f aca="true" t="shared" si="6" ref="H243:I246">H244</f>
        <v>20000</v>
      </c>
      <c r="I243" s="64">
        <f t="shared" si="6"/>
        <v>20000</v>
      </c>
      <c r="L243" s="24"/>
    </row>
    <row r="244" spans="1:12" s="16" customFormat="1" ht="24.75" customHeight="1">
      <c r="A244" s="91" t="s">
        <v>128</v>
      </c>
      <c r="B244" s="92" t="s">
        <v>132</v>
      </c>
      <c r="C244" s="42" t="s">
        <v>4</v>
      </c>
      <c r="D244" s="20" t="s">
        <v>14</v>
      </c>
      <c r="E244" s="20" t="s">
        <v>7</v>
      </c>
      <c r="F244" s="39" t="s">
        <v>175</v>
      </c>
      <c r="G244" s="42" t="s">
        <v>136</v>
      </c>
      <c r="H244" s="61">
        <f t="shared" si="6"/>
        <v>20000</v>
      </c>
      <c r="I244" s="61">
        <f t="shared" si="6"/>
        <v>20000</v>
      </c>
      <c r="L244" s="24"/>
    </row>
    <row r="245" spans="1:12" s="16" customFormat="1" ht="24.75" customHeight="1">
      <c r="A245" s="91" t="s">
        <v>128</v>
      </c>
      <c r="B245" s="92" t="s">
        <v>132</v>
      </c>
      <c r="C245" s="42" t="s">
        <v>4</v>
      </c>
      <c r="D245" s="20" t="s">
        <v>14</v>
      </c>
      <c r="E245" s="20" t="s">
        <v>7</v>
      </c>
      <c r="F245" s="39" t="s">
        <v>176</v>
      </c>
      <c r="G245" s="42" t="s">
        <v>136</v>
      </c>
      <c r="H245" s="61">
        <f t="shared" si="6"/>
        <v>20000</v>
      </c>
      <c r="I245" s="61">
        <f t="shared" si="6"/>
        <v>20000</v>
      </c>
      <c r="L245" s="24"/>
    </row>
    <row r="246" spans="1:12" s="31" customFormat="1" ht="24.75" customHeight="1">
      <c r="A246" s="98" t="s">
        <v>128</v>
      </c>
      <c r="B246" s="99" t="s">
        <v>132</v>
      </c>
      <c r="C246" s="40" t="s">
        <v>4</v>
      </c>
      <c r="D246" s="40" t="s">
        <v>14</v>
      </c>
      <c r="E246" s="40" t="s">
        <v>7</v>
      </c>
      <c r="F246" s="117" t="s">
        <v>177</v>
      </c>
      <c r="G246" s="42" t="s">
        <v>136</v>
      </c>
      <c r="H246" s="63">
        <f t="shared" si="6"/>
        <v>20000</v>
      </c>
      <c r="I246" s="63">
        <f t="shared" si="6"/>
        <v>20000</v>
      </c>
      <c r="L246" s="32"/>
    </row>
    <row r="247" spans="1:15" s="6" customFormat="1" ht="24.75" customHeight="1">
      <c r="A247" s="91" t="s">
        <v>128</v>
      </c>
      <c r="B247" s="92" t="s">
        <v>132</v>
      </c>
      <c r="C247" s="42" t="s">
        <v>4</v>
      </c>
      <c r="D247" s="42" t="s">
        <v>14</v>
      </c>
      <c r="E247" s="42" t="s">
        <v>7</v>
      </c>
      <c r="F247" s="39" t="s">
        <v>177</v>
      </c>
      <c r="G247" s="39">
        <v>200</v>
      </c>
      <c r="H247" s="61">
        <v>20000</v>
      </c>
      <c r="I247" s="61">
        <v>20000</v>
      </c>
      <c r="L247" s="25"/>
      <c r="O247" s="16"/>
    </row>
    <row r="248" spans="1:15" s="16" customFormat="1" ht="24.75" customHeight="1">
      <c r="A248" s="102" t="s">
        <v>128</v>
      </c>
      <c r="B248" s="132" t="s">
        <v>132</v>
      </c>
      <c r="C248" s="104" t="s">
        <v>26</v>
      </c>
      <c r="D248" s="104" t="s">
        <v>14</v>
      </c>
      <c r="E248" s="104" t="s">
        <v>14</v>
      </c>
      <c r="F248" s="105" t="s">
        <v>86</v>
      </c>
      <c r="G248" s="104" t="s">
        <v>136</v>
      </c>
      <c r="H248" s="107">
        <f aca="true" t="shared" si="7" ref="H248:I251">H249</f>
        <v>1050000</v>
      </c>
      <c r="I248" s="111">
        <f t="shared" si="7"/>
        <v>1050000</v>
      </c>
      <c r="L248" s="24"/>
      <c r="O248" s="6"/>
    </row>
    <row r="249" spans="1:12" s="16" customFormat="1" ht="24.75" customHeight="1">
      <c r="A249" s="91" t="s">
        <v>128</v>
      </c>
      <c r="B249" s="92" t="s">
        <v>132</v>
      </c>
      <c r="C249" s="42" t="s">
        <v>26</v>
      </c>
      <c r="D249" s="42" t="s">
        <v>14</v>
      </c>
      <c r="E249" s="42" t="s">
        <v>14</v>
      </c>
      <c r="F249" s="39" t="s">
        <v>87</v>
      </c>
      <c r="G249" s="42" t="s">
        <v>136</v>
      </c>
      <c r="H249" s="61">
        <f t="shared" si="7"/>
        <v>1050000</v>
      </c>
      <c r="I249" s="61">
        <f t="shared" si="7"/>
        <v>1050000</v>
      </c>
      <c r="L249" s="24"/>
    </row>
    <row r="250" spans="1:12" s="16" customFormat="1" ht="24.75" customHeight="1">
      <c r="A250" s="91" t="s">
        <v>128</v>
      </c>
      <c r="B250" s="92" t="s">
        <v>132</v>
      </c>
      <c r="C250" s="42" t="s">
        <v>4</v>
      </c>
      <c r="D250" s="42" t="s">
        <v>14</v>
      </c>
      <c r="E250" s="42" t="s">
        <v>14</v>
      </c>
      <c r="F250" s="39" t="s">
        <v>219</v>
      </c>
      <c r="G250" s="42" t="s">
        <v>136</v>
      </c>
      <c r="H250" s="61">
        <f t="shared" si="7"/>
        <v>1050000</v>
      </c>
      <c r="I250" s="61">
        <f t="shared" si="7"/>
        <v>1050000</v>
      </c>
      <c r="L250" s="24"/>
    </row>
    <row r="251" spans="1:12" s="16" customFormat="1" ht="24.75" customHeight="1">
      <c r="A251" s="91" t="s">
        <v>128</v>
      </c>
      <c r="B251" s="92" t="s">
        <v>132</v>
      </c>
      <c r="C251" s="42" t="s">
        <v>4</v>
      </c>
      <c r="D251" s="42" t="s">
        <v>14</v>
      </c>
      <c r="E251" s="42" t="s">
        <v>14</v>
      </c>
      <c r="F251" s="39" t="s">
        <v>220</v>
      </c>
      <c r="G251" s="42" t="s">
        <v>136</v>
      </c>
      <c r="H251" s="61">
        <f t="shared" si="7"/>
        <v>1050000</v>
      </c>
      <c r="I251" s="61">
        <f t="shared" si="7"/>
        <v>1050000</v>
      </c>
      <c r="L251" s="24"/>
    </row>
    <row r="252" spans="1:12" s="16" customFormat="1" ht="24.75" customHeight="1">
      <c r="A252" s="91" t="s">
        <v>128</v>
      </c>
      <c r="B252" s="92" t="s">
        <v>132</v>
      </c>
      <c r="C252" s="42" t="s">
        <v>4</v>
      </c>
      <c r="D252" s="42" t="s">
        <v>14</v>
      </c>
      <c r="E252" s="42" t="s">
        <v>14</v>
      </c>
      <c r="F252" s="39" t="s">
        <v>220</v>
      </c>
      <c r="G252" s="39">
        <v>600</v>
      </c>
      <c r="H252" s="61">
        <v>1050000</v>
      </c>
      <c r="I252" s="74">
        <v>1050000</v>
      </c>
      <c r="L252" s="24"/>
    </row>
    <row r="253" spans="1:15" s="2" customFormat="1" ht="24.75" customHeight="1">
      <c r="A253" s="96" t="s">
        <v>128</v>
      </c>
      <c r="B253" s="97" t="s">
        <v>132</v>
      </c>
      <c r="C253" s="35" t="s">
        <v>4</v>
      </c>
      <c r="D253" s="35" t="s">
        <v>16</v>
      </c>
      <c r="E253" s="35" t="s">
        <v>15</v>
      </c>
      <c r="F253" s="100"/>
      <c r="G253" s="35"/>
      <c r="H253" s="59">
        <f>H256</f>
        <v>20000</v>
      </c>
      <c r="I253" s="80">
        <f>I256</f>
        <v>20000</v>
      </c>
      <c r="L253" s="23"/>
      <c r="O253" s="16"/>
    </row>
    <row r="254" spans="1:15" ht="24.75" customHeight="1" hidden="1" thickBot="1">
      <c r="A254" s="89" t="s">
        <v>128</v>
      </c>
      <c r="B254" s="90" t="s">
        <v>132</v>
      </c>
      <c r="C254" s="36" t="s">
        <v>4</v>
      </c>
      <c r="D254" s="36" t="s">
        <v>16</v>
      </c>
      <c r="E254" s="36" t="s">
        <v>16</v>
      </c>
      <c r="F254" s="36"/>
      <c r="G254" s="45"/>
      <c r="H254" s="65"/>
      <c r="I254" s="78"/>
      <c r="L254" s="26"/>
      <c r="O254" s="2"/>
    </row>
    <row r="255" spans="1:15" ht="24.75" customHeight="1">
      <c r="A255" s="102" t="s">
        <v>128</v>
      </c>
      <c r="B255" s="103" t="s">
        <v>132</v>
      </c>
      <c r="C255" s="104" t="s">
        <v>4</v>
      </c>
      <c r="D255" s="104" t="s">
        <v>16</v>
      </c>
      <c r="E255" s="104" t="s">
        <v>16</v>
      </c>
      <c r="F255" s="104" t="s">
        <v>137</v>
      </c>
      <c r="G255" s="110"/>
      <c r="H255" s="107">
        <f>H256</f>
        <v>20000</v>
      </c>
      <c r="I255" s="107">
        <f>I256</f>
        <v>20000</v>
      </c>
      <c r="L255" s="26"/>
      <c r="O255" s="2"/>
    </row>
    <row r="256" spans="1:12" ht="24.75" customHeight="1">
      <c r="A256" s="89" t="s">
        <v>128</v>
      </c>
      <c r="B256" s="90" t="s">
        <v>132</v>
      </c>
      <c r="C256" s="43" t="s">
        <v>4</v>
      </c>
      <c r="D256" s="43" t="s">
        <v>16</v>
      </c>
      <c r="E256" s="43" t="s">
        <v>16</v>
      </c>
      <c r="F256" s="43" t="s">
        <v>93</v>
      </c>
      <c r="G256" s="43" t="s">
        <v>136</v>
      </c>
      <c r="H256" s="64">
        <f>H258</f>
        <v>20000</v>
      </c>
      <c r="I256" s="64">
        <f>I258</f>
        <v>20000</v>
      </c>
      <c r="L256" s="26"/>
    </row>
    <row r="257" spans="1:12" ht="24.75" customHeight="1" hidden="1" thickBot="1">
      <c r="A257" s="89" t="s">
        <v>128</v>
      </c>
      <c r="B257" s="90" t="s">
        <v>132</v>
      </c>
      <c r="C257" s="42" t="s">
        <v>4</v>
      </c>
      <c r="D257" s="42" t="s">
        <v>16</v>
      </c>
      <c r="E257" s="42" t="s">
        <v>16</v>
      </c>
      <c r="F257" s="42" t="s">
        <v>25</v>
      </c>
      <c r="G257" s="42"/>
      <c r="H257" s="61"/>
      <c r="I257" s="74"/>
      <c r="L257" s="26"/>
    </row>
    <row r="258" spans="1:12" ht="24.75" customHeight="1">
      <c r="A258" s="91" t="s">
        <v>128</v>
      </c>
      <c r="B258" s="92" t="s">
        <v>132</v>
      </c>
      <c r="C258" s="42" t="s">
        <v>95</v>
      </c>
      <c r="D258" s="42" t="s">
        <v>16</v>
      </c>
      <c r="E258" s="42" t="s">
        <v>16</v>
      </c>
      <c r="F258" s="42" t="s">
        <v>94</v>
      </c>
      <c r="G258" s="42" t="s">
        <v>136</v>
      </c>
      <c r="H258" s="61">
        <f>H259</f>
        <v>20000</v>
      </c>
      <c r="I258" s="61">
        <f>I259</f>
        <v>20000</v>
      </c>
      <c r="L258" s="26"/>
    </row>
    <row r="259" spans="1:12" ht="24.75" customHeight="1">
      <c r="A259" s="91" t="s">
        <v>128</v>
      </c>
      <c r="B259" s="92" t="s">
        <v>132</v>
      </c>
      <c r="C259" s="42" t="s">
        <v>4</v>
      </c>
      <c r="D259" s="42" t="s">
        <v>16</v>
      </c>
      <c r="E259" s="42" t="s">
        <v>16</v>
      </c>
      <c r="F259" s="42" t="s">
        <v>96</v>
      </c>
      <c r="G259" s="42" t="s">
        <v>136</v>
      </c>
      <c r="H259" s="61">
        <f>H260+H261</f>
        <v>20000</v>
      </c>
      <c r="I259" s="61">
        <f>I260+I261</f>
        <v>20000</v>
      </c>
      <c r="L259" s="26"/>
    </row>
    <row r="260" spans="1:12" ht="24.75" customHeight="1">
      <c r="A260" s="91" t="s">
        <v>128</v>
      </c>
      <c r="B260" s="92" t="s">
        <v>132</v>
      </c>
      <c r="C260" s="42" t="s">
        <v>4</v>
      </c>
      <c r="D260" s="42" t="s">
        <v>16</v>
      </c>
      <c r="E260" s="42" t="s">
        <v>16</v>
      </c>
      <c r="F260" s="42" t="s">
        <v>97</v>
      </c>
      <c r="G260" s="42" t="s">
        <v>22</v>
      </c>
      <c r="H260" s="61">
        <v>15000</v>
      </c>
      <c r="I260" s="74">
        <v>15000</v>
      </c>
      <c r="L260" s="26"/>
    </row>
    <row r="261" spans="1:12" ht="24.75" customHeight="1">
      <c r="A261" s="91" t="s">
        <v>128</v>
      </c>
      <c r="B261" s="92" t="s">
        <v>132</v>
      </c>
      <c r="C261" s="42" t="s">
        <v>4</v>
      </c>
      <c r="D261" s="42" t="s">
        <v>16</v>
      </c>
      <c r="E261" s="42" t="s">
        <v>16</v>
      </c>
      <c r="F261" s="42" t="s">
        <v>200</v>
      </c>
      <c r="G261" s="39">
        <v>200</v>
      </c>
      <c r="H261" s="61">
        <v>5000</v>
      </c>
      <c r="I261" s="74">
        <v>5000</v>
      </c>
      <c r="L261" s="26"/>
    </row>
    <row r="262" spans="1:15" s="16" customFormat="1" ht="24.75" customHeight="1">
      <c r="A262" s="96" t="s">
        <v>128</v>
      </c>
      <c r="B262" s="97" t="s">
        <v>132</v>
      </c>
      <c r="C262" s="35" t="s">
        <v>4</v>
      </c>
      <c r="D262" s="35" t="s">
        <v>13</v>
      </c>
      <c r="E262" s="35" t="s">
        <v>15</v>
      </c>
      <c r="F262" s="100"/>
      <c r="G262" s="35"/>
      <c r="H262" s="59">
        <f>H264</f>
        <v>8342900</v>
      </c>
      <c r="I262" s="59">
        <f>I264</f>
        <v>8342900</v>
      </c>
      <c r="L262" s="24"/>
      <c r="O262" s="1"/>
    </row>
    <row r="263" spans="1:12" s="16" customFormat="1" ht="24.75" customHeight="1" hidden="1" thickBot="1">
      <c r="A263" s="89" t="s">
        <v>128</v>
      </c>
      <c r="B263" s="90" t="s">
        <v>132</v>
      </c>
      <c r="C263" s="36" t="s">
        <v>4</v>
      </c>
      <c r="D263" s="36" t="s">
        <v>13</v>
      </c>
      <c r="E263" s="36" t="s">
        <v>5</v>
      </c>
      <c r="F263" s="36"/>
      <c r="G263" s="36"/>
      <c r="H263" s="60"/>
      <c r="I263" s="78"/>
      <c r="L263" s="24"/>
    </row>
    <row r="264" spans="1:12" s="16" customFormat="1" ht="24.75" customHeight="1">
      <c r="A264" s="102" t="s">
        <v>128</v>
      </c>
      <c r="B264" s="103" t="s">
        <v>132</v>
      </c>
      <c r="C264" s="104" t="s">
        <v>4</v>
      </c>
      <c r="D264" s="104" t="s">
        <v>13</v>
      </c>
      <c r="E264" s="104" t="s">
        <v>5</v>
      </c>
      <c r="F264" s="105" t="s">
        <v>137</v>
      </c>
      <c r="G264" s="104"/>
      <c r="H264" s="107">
        <f>H265+H296+H300+H305</f>
        <v>8342900</v>
      </c>
      <c r="I264" s="107">
        <f>I265+I296+I300+I305</f>
        <v>8342900</v>
      </c>
      <c r="L264" s="24"/>
    </row>
    <row r="265" spans="1:12" s="16" customFormat="1" ht="24.75" customHeight="1">
      <c r="A265" s="89" t="s">
        <v>128</v>
      </c>
      <c r="B265" s="90" t="s">
        <v>132</v>
      </c>
      <c r="C265" s="43" t="s">
        <v>4</v>
      </c>
      <c r="D265" s="43" t="s">
        <v>13</v>
      </c>
      <c r="E265" s="43" t="s">
        <v>5</v>
      </c>
      <c r="F265" s="49" t="s">
        <v>98</v>
      </c>
      <c r="G265" s="43" t="s">
        <v>136</v>
      </c>
      <c r="H265" s="64">
        <f>H266</f>
        <v>8199900</v>
      </c>
      <c r="I265" s="64">
        <f>I266</f>
        <v>8199900</v>
      </c>
      <c r="L265" s="24"/>
    </row>
    <row r="266" spans="1:12" s="16" customFormat="1" ht="24.75" customHeight="1">
      <c r="A266" s="91" t="s">
        <v>128</v>
      </c>
      <c r="B266" s="92" t="s">
        <v>132</v>
      </c>
      <c r="C266" s="42" t="s">
        <v>4</v>
      </c>
      <c r="D266" s="42" t="s">
        <v>13</v>
      </c>
      <c r="E266" s="42" t="s">
        <v>5</v>
      </c>
      <c r="F266" s="39" t="s">
        <v>153</v>
      </c>
      <c r="G266" s="42" t="s">
        <v>136</v>
      </c>
      <c r="H266" s="61">
        <f>H267+H283</f>
        <v>8199900</v>
      </c>
      <c r="I266" s="61">
        <f>I267+I283</f>
        <v>8199900</v>
      </c>
      <c r="L266" s="24"/>
    </row>
    <row r="267" spans="1:12" s="16" customFormat="1" ht="24.75" customHeight="1">
      <c r="A267" s="91" t="s">
        <v>128</v>
      </c>
      <c r="B267" s="92" t="s">
        <v>132</v>
      </c>
      <c r="C267" s="42" t="s">
        <v>4</v>
      </c>
      <c r="D267" s="42" t="s">
        <v>13</v>
      </c>
      <c r="E267" s="42" t="s">
        <v>5</v>
      </c>
      <c r="F267" s="39" t="s">
        <v>99</v>
      </c>
      <c r="G267" s="42" t="s">
        <v>136</v>
      </c>
      <c r="H267" s="61">
        <f>H269+H273+H278+H280+H282</f>
        <v>1872300</v>
      </c>
      <c r="I267" s="61">
        <f>I269+I273+I278+I280+I282</f>
        <v>1872300</v>
      </c>
      <c r="L267" s="24"/>
    </row>
    <row r="268" spans="1:12" s="16" customFormat="1" ht="24.75" customHeight="1" hidden="1" thickBot="1">
      <c r="A268" s="91" t="s">
        <v>128</v>
      </c>
      <c r="B268" s="92" t="s">
        <v>132</v>
      </c>
      <c r="C268" s="42" t="s">
        <v>4</v>
      </c>
      <c r="D268" s="42" t="s">
        <v>13</v>
      </c>
      <c r="E268" s="42" t="s">
        <v>5</v>
      </c>
      <c r="F268" s="39" t="s">
        <v>99</v>
      </c>
      <c r="G268" s="39"/>
      <c r="H268" s="61"/>
      <c r="I268" s="74"/>
      <c r="L268" s="24"/>
    </row>
    <row r="269" spans="1:12" s="16" customFormat="1" ht="24.75" customHeight="1">
      <c r="A269" s="91" t="s">
        <v>128</v>
      </c>
      <c r="B269" s="92" t="s">
        <v>132</v>
      </c>
      <c r="C269" s="42" t="s">
        <v>4</v>
      </c>
      <c r="D269" s="42" t="s">
        <v>13</v>
      </c>
      <c r="E269" s="42" t="s">
        <v>5</v>
      </c>
      <c r="F269" s="39" t="s">
        <v>100</v>
      </c>
      <c r="G269" s="39">
        <v>500</v>
      </c>
      <c r="H269" s="61">
        <v>4300</v>
      </c>
      <c r="I269" s="61">
        <v>4300</v>
      </c>
      <c r="L269" s="24"/>
    </row>
    <row r="270" spans="1:12" s="16" customFormat="1" ht="24.75" customHeight="1" hidden="1" thickBot="1">
      <c r="A270" s="91" t="s">
        <v>128</v>
      </c>
      <c r="B270" s="92" t="s">
        <v>132</v>
      </c>
      <c r="C270" s="42" t="s">
        <v>4</v>
      </c>
      <c r="D270" s="42" t="s">
        <v>13</v>
      </c>
      <c r="E270" s="42" t="s">
        <v>5</v>
      </c>
      <c r="F270" s="39" t="s">
        <v>100</v>
      </c>
      <c r="G270" s="39"/>
      <c r="H270" s="61"/>
      <c r="I270" s="74"/>
      <c r="L270" s="24"/>
    </row>
    <row r="271" spans="1:12" s="16" customFormat="1" ht="24.75" customHeight="1" hidden="1">
      <c r="A271" s="91" t="s">
        <v>128</v>
      </c>
      <c r="B271" s="92" t="s">
        <v>132</v>
      </c>
      <c r="C271" s="42" t="s">
        <v>4</v>
      </c>
      <c r="D271" s="42" t="s">
        <v>13</v>
      </c>
      <c r="E271" s="42" t="s">
        <v>5</v>
      </c>
      <c r="F271" s="39" t="s">
        <v>100</v>
      </c>
      <c r="G271" s="39">
        <v>540</v>
      </c>
      <c r="H271" s="61"/>
      <c r="I271" s="74"/>
      <c r="L271" s="24"/>
    </row>
    <row r="272" spans="1:12" s="16" customFormat="1" ht="24.75" customHeight="1" hidden="1" thickBot="1">
      <c r="A272" s="91" t="s">
        <v>128</v>
      </c>
      <c r="B272" s="92" t="s">
        <v>132</v>
      </c>
      <c r="C272" s="42" t="s">
        <v>4</v>
      </c>
      <c r="D272" s="42" t="s">
        <v>13</v>
      </c>
      <c r="E272" s="42" t="s">
        <v>5</v>
      </c>
      <c r="F272" s="39" t="s">
        <v>101</v>
      </c>
      <c r="G272" s="39"/>
      <c r="H272" s="61"/>
      <c r="I272" s="74"/>
      <c r="L272" s="24"/>
    </row>
    <row r="273" spans="1:12" s="16" customFormat="1" ht="24.75" customHeight="1">
      <c r="A273" s="91" t="s">
        <v>128</v>
      </c>
      <c r="B273" s="92" t="s">
        <v>132</v>
      </c>
      <c r="C273" s="42" t="s">
        <v>4</v>
      </c>
      <c r="D273" s="42" t="s">
        <v>13</v>
      </c>
      <c r="E273" s="42" t="s">
        <v>5</v>
      </c>
      <c r="F273" s="39" t="s">
        <v>101</v>
      </c>
      <c r="G273" s="115">
        <v>0</v>
      </c>
      <c r="H273" s="61">
        <f>H274+H275+H276</f>
        <v>1866000</v>
      </c>
      <c r="I273" s="61">
        <f>I274+I275+I276</f>
        <v>1866000</v>
      </c>
      <c r="L273" s="24"/>
    </row>
    <row r="274" spans="1:12" s="16" customFormat="1" ht="24.75" customHeight="1">
      <c r="A274" s="91" t="s">
        <v>128</v>
      </c>
      <c r="B274" s="92" t="s">
        <v>132</v>
      </c>
      <c r="C274" s="42" t="s">
        <v>4</v>
      </c>
      <c r="D274" s="42" t="s">
        <v>13</v>
      </c>
      <c r="E274" s="42" t="s">
        <v>5</v>
      </c>
      <c r="F274" s="39" t="s">
        <v>101</v>
      </c>
      <c r="G274" s="39">
        <v>100</v>
      </c>
      <c r="H274" s="61">
        <v>1664000</v>
      </c>
      <c r="I274" s="61">
        <v>1664000</v>
      </c>
      <c r="L274" s="24"/>
    </row>
    <row r="275" spans="1:12" s="16" customFormat="1" ht="24.75" customHeight="1">
      <c r="A275" s="91" t="s">
        <v>128</v>
      </c>
      <c r="B275" s="92" t="s">
        <v>132</v>
      </c>
      <c r="C275" s="42" t="s">
        <v>4</v>
      </c>
      <c r="D275" s="42" t="s">
        <v>13</v>
      </c>
      <c r="E275" s="42" t="s">
        <v>5</v>
      </c>
      <c r="F275" s="39" t="s">
        <v>101</v>
      </c>
      <c r="G275" s="39">
        <v>200</v>
      </c>
      <c r="H275" s="61">
        <v>200000</v>
      </c>
      <c r="I275" s="61">
        <v>200000</v>
      </c>
      <c r="L275" s="24"/>
    </row>
    <row r="276" spans="1:12" s="16" customFormat="1" ht="24.75" customHeight="1">
      <c r="A276" s="91" t="s">
        <v>128</v>
      </c>
      <c r="B276" s="92" t="s">
        <v>132</v>
      </c>
      <c r="C276" s="42" t="s">
        <v>4</v>
      </c>
      <c r="D276" s="42" t="s">
        <v>13</v>
      </c>
      <c r="E276" s="42" t="s">
        <v>5</v>
      </c>
      <c r="F276" s="39" t="s">
        <v>101</v>
      </c>
      <c r="G276" s="39">
        <v>800</v>
      </c>
      <c r="H276" s="61">
        <v>2000</v>
      </c>
      <c r="I276" s="74">
        <v>2000</v>
      </c>
      <c r="L276" s="24"/>
    </row>
    <row r="277" spans="1:12" s="16" customFormat="1" ht="24.75" customHeight="1" hidden="1" thickBot="1">
      <c r="A277" s="91" t="s">
        <v>128</v>
      </c>
      <c r="B277" s="92" t="s">
        <v>132</v>
      </c>
      <c r="C277" s="42" t="s">
        <v>4</v>
      </c>
      <c r="D277" s="42" t="s">
        <v>13</v>
      </c>
      <c r="E277" s="42" t="s">
        <v>5</v>
      </c>
      <c r="F277" s="39" t="s">
        <v>102</v>
      </c>
      <c r="G277" s="39"/>
      <c r="H277" s="61"/>
      <c r="I277" s="74"/>
      <c r="L277" s="24"/>
    </row>
    <row r="278" spans="1:12" s="16" customFormat="1" ht="24.75" customHeight="1">
      <c r="A278" s="91" t="s">
        <v>128</v>
      </c>
      <c r="B278" s="92" t="s">
        <v>132</v>
      </c>
      <c r="C278" s="42" t="s">
        <v>4</v>
      </c>
      <c r="D278" s="42" t="s">
        <v>13</v>
      </c>
      <c r="E278" s="42" t="s">
        <v>5</v>
      </c>
      <c r="F278" s="39" t="s">
        <v>102</v>
      </c>
      <c r="G278" s="39">
        <v>100</v>
      </c>
      <c r="H278" s="61">
        <v>2000</v>
      </c>
      <c r="I278" s="74">
        <v>2000</v>
      </c>
      <c r="L278" s="24"/>
    </row>
    <row r="279" spans="1:12" s="16" customFormat="1" ht="24.75" customHeight="1" hidden="1" thickBot="1">
      <c r="A279" s="91" t="s">
        <v>128</v>
      </c>
      <c r="B279" s="92" t="s">
        <v>132</v>
      </c>
      <c r="C279" s="42" t="s">
        <v>4</v>
      </c>
      <c r="D279" s="42" t="s">
        <v>13</v>
      </c>
      <c r="E279" s="42" t="s">
        <v>5</v>
      </c>
      <c r="F279" s="39" t="s">
        <v>103</v>
      </c>
      <c r="G279" s="39"/>
      <c r="H279" s="61"/>
      <c r="I279" s="74"/>
      <c r="L279" s="24"/>
    </row>
    <row r="280" spans="1:12" s="16" customFormat="1" ht="24.75" customHeight="1" hidden="1">
      <c r="A280" s="91" t="s">
        <v>128</v>
      </c>
      <c r="B280" s="92" t="s">
        <v>132</v>
      </c>
      <c r="C280" s="42" t="s">
        <v>4</v>
      </c>
      <c r="D280" s="42" t="s">
        <v>13</v>
      </c>
      <c r="E280" s="42" t="s">
        <v>5</v>
      </c>
      <c r="F280" s="39" t="s">
        <v>103</v>
      </c>
      <c r="G280" s="39">
        <v>100</v>
      </c>
      <c r="H280" s="61">
        <v>0</v>
      </c>
      <c r="I280" s="74">
        <v>0</v>
      </c>
      <c r="L280" s="24"/>
    </row>
    <row r="281" spans="1:12" s="16" customFormat="1" ht="24.75" customHeight="1" hidden="1">
      <c r="A281" s="91" t="s">
        <v>128</v>
      </c>
      <c r="B281" s="92" t="s">
        <v>132</v>
      </c>
      <c r="C281" s="42" t="s">
        <v>4</v>
      </c>
      <c r="D281" s="42" t="s">
        <v>13</v>
      </c>
      <c r="E281" s="42" t="s">
        <v>5</v>
      </c>
      <c r="F281" s="39" t="s">
        <v>49</v>
      </c>
      <c r="G281" s="39"/>
      <c r="H281" s="61"/>
      <c r="I281" s="74"/>
      <c r="L281" s="24"/>
    </row>
    <row r="282" spans="1:12" s="16" customFormat="1" ht="24.75" customHeight="1" hidden="1">
      <c r="A282" s="91" t="s">
        <v>128</v>
      </c>
      <c r="B282" s="92" t="s">
        <v>132</v>
      </c>
      <c r="C282" s="42" t="s">
        <v>4</v>
      </c>
      <c r="D282" s="42" t="s">
        <v>13</v>
      </c>
      <c r="E282" s="42" t="s">
        <v>5</v>
      </c>
      <c r="F282" s="39" t="s">
        <v>144</v>
      </c>
      <c r="G282" s="39">
        <v>100</v>
      </c>
      <c r="H282" s="61">
        <v>0</v>
      </c>
      <c r="I282" s="74">
        <v>0</v>
      </c>
      <c r="L282" s="24"/>
    </row>
    <row r="283" spans="1:12" s="16" customFormat="1" ht="24.75" customHeight="1">
      <c r="A283" s="91" t="s">
        <v>128</v>
      </c>
      <c r="B283" s="92" t="s">
        <v>132</v>
      </c>
      <c r="C283" s="42" t="s">
        <v>4</v>
      </c>
      <c r="D283" s="42" t="s">
        <v>13</v>
      </c>
      <c r="E283" s="42" t="s">
        <v>5</v>
      </c>
      <c r="F283" s="39" t="s">
        <v>104</v>
      </c>
      <c r="G283" s="42" t="s">
        <v>136</v>
      </c>
      <c r="H283" s="61">
        <f>H284</f>
        <v>6327600</v>
      </c>
      <c r="I283" s="74">
        <f>I284</f>
        <v>6327600</v>
      </c>
      <c r="L283" s="24"/>
    </row>
    <row r="284" spans="1:12" s="16" customFormat="1" ht="24.75" customHeight="1">
      <c r="A284" s="91" t="s">
        <v>128</v>
      </c>
      <c r="B284" s="92" t="s">
        <v>132</v>
      </c>
      <c r="C284" s="42" t="s">
        <v>4</v>
      </c>
      <c r="D284" s="42" t="s">
        <v>13</v>
      </c>
      <c r="E284" s="42" t="s">
        <v>5</v>
      </c>
      <c r="F284" s="39" t="s">
        <v>104</v>
      </c>
      <c r="G284" s="42" t="s">
        <v>136</v>
      </c>
      <c r="H284" s="61">
        <f>H286+H288+H292+H294+H295</f>
        <v>6327600</v>
      </c>
      <c r="I284" s="61">
        <f>I286+I288+I292+I294+I295</f>
        <v>6327600</v>
      </c>
      <c r="J284" s="18"/>
      <c r="K284" s="18"/>
      <c r="L284" s="24"/>
    </row>
    <row r="285" spans="1:12" s="16" customFormat="1" ht="24.75" customHeight="1" hidden="1" thickBot="1">
      <c r="A285" s="91" t="s">
        <v>128</v>
      </c>
      <c r="B285" s="92" t="s">
        <v>132</v>
      </c>
      <c r="C285" s="42" t="s">
        <v>4</v>
      </c>
      <c r="D285" s="42" t="s">
        <v>13</v>
      </c>
      <c r="E285" s="42" t="s">
        <v>5</v>
      </c>
      <c r="F285" s="39" t="s">
        <v>105</v>
      </c>
      <c r="G285" s="38"/>
      <c r="H285" s="62"/>
      <c r="I285" s="74"/>
      <c r="J285" s="18"/>
      <c r="K285" s="18"/>
      <c r="L285" s="24"/>
    </row>
    <row r="286" spans="1:12" s="16" customFormat="1" ht="24.75" customHeight="1">
      <c r="A286" s="91" t="s">
        <v>128</v>
      </c>
      <c r="B286" s="92" t="s">
        <v>132</v>
      </c>
      <c r="C286" s="42" t="s">
        <v>4</v>
      </c>
      <c r="D286" s="42" t="s">
        <v>13</v>
      </c>
      <c r="E286" s="42" t="s">
        <v>5</v>
      </c>
      <c r="F286" s="39" t="s">
        <v>105</v>
      </c>
      <c r="G286" s="39">
        <v>600</v>
      </c>
      <c r="H286" s="61">
        <v>6257600</v>
      </c>
      <c r="I286" s="61">
        <v>6257600</v>
      </c>
      <c r="J286" s="18"/>
      <c r="K286" s="18"/>
      <c r="L286" s="24"/>
    </row>
    <row r="287" spans="1:12" s="16" customFormat="1" ht="24.75" customHeight="1" hidden="1" thickBot="1">
      <c r="A287" s="89" t="s">
        <v>128</v>
      </c>
      <c r="B287" s="90" t="s">
        <v>132</v>
      </c>
      <c r="C287" s="42" t="s">
        <v>4</v>
      </c>
      <c r="D287" s="42" t="s">
        <v>13</v>
      </c>
      <c r="E287" s="42" t="s">
        <v>5</v>
      </c>
      <c r="F287" s="39" t="s">
        <v>106</v>
      </c>
      <c r="G287" s="39"/>
      <c r="H287" s="61"/>
      <c r="I287" s="61"/>
      <c r="J287" s="18"/>
      <c r="K287" s="18"/>
      <c r="L287" s="24"/>
    </row>
    <row r="288" spans="1:12" s="16" customFormat="1" ht="24.75" customHeight="1">
      <c r="A288" s="91" t="s">
        <v>128</v>
      </c>
      <c r="B288" s="92" t="s">
        <v>132</v>
      </c>
      <c r="C288" s="42" t="s">
        <v>4</v>
      </c>
      <c r="D288" s="42" t="s">
        <v>13</v>
      </c>
      <c r="E288" s="42" t="s">
        <v>5</v>
      </c>
      <c r="F288" s="39" t="s">
        <v>106</v>
      </c>
      <c r="G288" s="39">
        <v>600</v>
      </c>
      <c r="H288" s="61">
        <v>50000</v>
      </c>
      <c r="I288" s="61">
        <v>50000</v>
      </c>
      <c r="J288" s="18"/>
      <c r="K288" s="18"/>
      <c r="L288" s="24"/>
    </row>
    <row r="289" spans="1:12" s="16" customFormat="1" ht="24.75" customHeight="1" hidden="1" thickBot="1">
      <c r="A289" s="91" t="s">
        <v>128</v>
      </c>
      <c r="B289" s="92" t="s">
        <v>132</v>
      </c>
      <c r="C289" s="42" t="s">
        <v>4</v>
      </c>
      <c r="D289" s="42" t="s">
        <v>13</v>
      </c>
      <c r="E289" s="42" t="s">
        <v>5</v>
      </c>
      <c r="F289" s="39" t="s">
        <v>48</v>
      </c>
      <c r="G289" s="39"/>
      <c r="H289" s="61"/>
      <c r="I289" s="61"/>
      <c r="J289" s="18"/>
      <c r="K289" s="18"/>
      <c r="L289" s="24"/>
    </row>
    <row r="290" spans="1:12" s="16" customFormat="1" ht="24.75" customHeight="1" hidden="1" thickBot="1">
      <c r="A290" s="91" t="s">
        <v>128</v>
      </c>
      <c r="B290" s="92" t="s">
        <v>132</v>
      </c>
      <c r="C290" s="42" t="s">
        <v>4</v>
      </c>
      <c r="D290" s="42" t="s">
        <v>13</v>
      </c>
      <c r="E290" s="42" t="s">
        <v>5</v>
      </c>
      <c r="F290" s="39" t="s">
        <v>48</v>
      </c>
      <c r="G290" s="39">
        <v>600</v>
      </c>
      <c r="H290" s="61"/>
      <c r="I290" s="61"/>
      <c r="J290" s="18"/>
      <c r="K290" s="18"/>
      <c r="L290" s="24"/>
    </row>
    <row r="291" spans="1:12" s="16" customFormat="1" ht="24.75" customHeight="1" hidden="1" thickBot="1">
      <c r="A291" s="91" t="s">
        <v>128</v>
      </c>
      <c r="B291" s="92" t="s">
        <v>132</v>
      </c>
      <c r="C291" s="42" t="s">
        <v>4</v>
      </c>
      <c r="D291" s="42" t="s">
        <v>13</v>
      </c>
      <c r="E291" s="42" t="s">
        <v>5</v>
      </c>
      <c r="F291" s="39" t="s">
        <v>107</v>
      </c>
      <c r="G291" s="39"/>
      <c r="H291" s="61"/>
      <c r="I291" s="61"/>
      <c r="J291" s="18"/>
      <c r="K291" s="18"/>
      <c r="L291" s="24"/>
    </row>
    <row r="292" spans="1:12" s="16" customFormat="1" ht="24.75" customHeight="1" hidden="1">
      <c r="A292" s="91" t="s">
        <v>128</v>
      </c>
      <c r="B292" s="92" t="s">
        <v>132</v>
      </c>
      <c r="C292" s="42" t="s">
        <v>4</v>
      </c>
      <c r="D292" s="42" t="s">
        <v>13</v>
      </c>
      <c r="E292" s="42" t="s">
        <v>5</v>
      </c>
      <c r="F292" s="39" t="s">
        <v>107</v>
      </c>
      <c r="G292" s="39">
        <v>600</v>
      </c>
      <c r="H292" s="61">
        <v>0</v>
      </c>
      <c r="I292" s="61">
        <v>0</v>
      </c>
      <c r="J292" s="18"/>
      <c r="K292" s="18"/>
      <c r="L292" s="24">
        <v>23.5</v>
      </c>
    </row>
    <row r="293" spans="1:12" s="16" customFormat="1" ht="24.75" customHeight="1" hidden="1">
      <c r="A293" s="89" t="s">
        <v>128</v>
      </c>
      <c r="B293" s="90" t="s">
        <v>132</v>
      </c>
      <c r="C293" s="42" t="s">
        <v>4</v>
      </c>
      <c r="D293" s="42" t="s">
        <v>13</v>
      </c>
      <c r="E293" s="42" t="s">
        <v>5</v>
      </c>
      <c r="F293" s="39" t="s">
        <v>35</v>
      </c>
      <c r="G293" s="39"/>
      <c r="H293" s="61"/>
      <c r="I293" s="61"/>
      <c r="J293" s="18"/>
      <c r="K293" s="18"/>
      <c r="L293" s="24"/>
    </row>
    <row r="294" spans="1:12" s="16" customFormat="1" ht="24.75" customHeight="1" hidden="1">
      <c r="A294" s="91" t="s">
        <v>128</v>
      </c>
      <c r="B294" s="92" t="s">
        <v>132</v>
      </c>
      <c r="C294" s="42" t="s">
        <v>4</v>
      </c>
      <c r="D294" s="42" t="s">
        <v>13</v>
      </c>
      <c r="E294" s="42" t="s">
        <v>5</v>
      </c>
      <c r="F294" s="50" t="s">
        <v>145</v>
      </c>
      <c r="G294" s="39">
        <v>600</v>
      </c>
      <c r="H294" s="61">
        <v>0</v>
      </c>
      <c r="I294" s="61">
        <v>0</v>
      </c>
      <c r="J294" s="18"/>
      <c r="K294" s="18"/>
      <c r="L294" s="24"/>
    </row>
    <row r="295" spans="1:12" s="16" customFormat="1" ht="24.75" customHeight="1">
      <c r="A295" s="91" t="s">
        <v>128</v>
      </c>
      <c r="B295" s="92" t="s">
        <v>132</v>
      </c>
      <c r="C295" s="42" t="s">
        <v>4</v>
      </c>
      <c r="D295" s="42" t="s">
        <v>13</v>
      </c>
      <c r="E295" s="42" t="s">
        <v>5</v>
      </c>
      <c r="F295" s="50" t="s">
        <v>217</v>
      </c>
      <c r="G295" s="39">
        <v>600</v>
      </c>
      <c r="H295" s="61">
        <v>20000</v>
      </c>
      <c r="I295" s="61">
        <v>20000</v>
      </c>
      <c r="J295" s="18"/>
      <c r="K295" s="18"/>
      <c r="L295" s="24"/>
    </row>
    <row r="296" spans="1:12" s="31" customFormat="1" ht="24.75" customHeight="1">
      <c r="A296" s="89" t="s">
        <v>128</v>
      </c>
      <c r="B296" s="90" t="s">
        <v>132</v>
      </c>
      <c r="C296" s="43" t="s">
        <v>4</v>
      </c>
      <c r="D296" s="43" t="s">
        <v>13</v>
      </c>
      <c r="E296" s="43" t="s">
        <v>5</v>
      </c>
      <c r="F296" s="126" t="s">
        <v>108</v>
      </c>
      <c r="G296" s="43" t="s">
        <v>136</v>
      </c>
      <c r="H296" s="64">
        <f aca="true" t="shared" si="8" ref="H296:I298">H297</f>
        <v>25000</v>
      </c>
      <c r="I296" s="64">
        <f t="shared" si="8"/>
        <v>25000</v>
      </c>
      <c r="J296" s="127"/>
      <c r="K296" s="127"/>
      <c r="L296" s="32"/>
    </row>
    <row r="297" spans="1:12" s="16" customFormat="1" ht="24.75" customHeight="1">
      <c r="A297" s="91" t="s">
        <v>128</v>
      </c>
      <c r="B297" s="92" t="s">
        <v>132</v>
      </c>
      <c r="C297" s="42" t="s">
        <v>4</v>
      </c>
      <c r="D297" s="42" t="s">
        <v>13</v>
      </c>
      <c r="E297" s="42" t="s">
        <v>5</v>
      </c>
      <c r="F297" s="50" t="s">
        <v>148</v>
      </c>
      <c r="G297" s="42" t="s">
        <v>136</v>
      </c>
      <c r="H297" s="61">
        <f t="shared" si="8"/>
        <v>25000</v>
      </c>
      <c r="I297" s="61">
        <f t="shared" si="8"/>
        <v>25000</v>
      </c>
      <c r="J297" s="18"/>
      <c r="K297" s="18"/>
      <c r="L297" s="24"/>
    </row>
    <row r="298" spans="1:12" s="16" customFormat="1" ht="24.75" customHeight="1">
      <c r="A298" s="91" t="s">
        <v>128</v>
      </c>
      <c r="B298" s="92" t="s">
        <v>132</v>
      </c>
      <c r="C298" s="42" t="s">
        <v>4</v>
      </c>
      <c r="D298" s="42" t="s">
        <v>13</v>
      </c>
      <c r="E298" s="42" t="s">
        <v>5</v>
      </c>
      <c r="F298" s="50" t="s">
        <v>111</v>
      </c>
      <c r="G298" s="42" t="s">
        <v>136</v>
      </c>
      <c r="H298" s="61">
        <f t="shared" si="8"/>
        <v>25000</v>
      </c>
      <c r="I298" s="61">
        <f t="shared" si="8"/>
        <v>25000</v>
      </c>
      <c r="J298" s="18"/>
      <c r="K298" s="18"/>
      <c r="L298" s="24"/>
    </row>
    <row r="299" spans="1:12" s="16" customFormat="1" ht="24.75" customHeight="1">
      <c r="A299" s="91" t="s">
        <v>128</v>
      </c>
      <c r="B299" s="92" t="s">
        <v>132</v>
      </c>
      <c r="C299" s="42" t="s">
        <v>4</v>
      </c>
      <c r="D299" s="42" t="s">
        <v>13</v>
      </c>
      <c r="E299" s="42" t="s">
        <v>5</v>
      </c>
      <c r="F299" s="50" t="s">
        <v>112</v>
      </c>
      <c r="G299" s="42" t="s">
        <v>165</v>
      </c>
      <c r="H299" s="61">
        <v>25000</v>
      </c>
      <c r="I299" s="61">
        <v>25000</v>
      </c>
      <c r="J299" s="18"/>
      <c r="K299" s="18"/>
      <c r="L299" s="24"/>
    </row>
    <row r="300" spans="1:12" s="31" customFormat="1" ht="24.75" customHeight="1">
      <c r="A300" s="89" t="s">
        <v>128</v>
      </c>
      <c r="B300" s="90" t="s">
        <v>132</v>
      </c>
      <c r="C300" s="43" t="s">
        <v>4</v>
      </c>
      <c r="D300" s="43" t="s">
        <v>13</v>
      </c>
      <c r="E300" s="43" t="s">
        <v>5</v>
      </c>
      <c r="F300" s="126" t="s">
        <v>174</v>
      </c>
      <c r="G300" s="43" t="s">
        <v>136</v>
      </c>
      <c r="H300" s="64">
        <f>H301</f>
        <v>68000</v>
      </c>
      <c r="I300" s="64">
        <f>I301</f>
        <v>68000</v>
      </c>
      <c r="J300" s="127"/>
      <c r="K300" s="127"/>
      <c r="L300" s="32"/>
    </row>
    <row r="301" spans="1:12" s="16" customFormat="1" ht="24.75" customHeight="1">
      <c r="A301" s="91" t="s">
        <v>128</v>
      </c>
      <c r="B301" s="92" t="s">
        <v>132</v>
      </c>
      <c r="C301" s="42" t="s">
        <v>4</v>
      </c>
      <c r="D301" s="42" t="s">
        <v>13</v>
      </c>
      <c r="E301" s="42" t="s">
        <v>5</v>
      </c>
      <c r="F301" s="50" t="s">
        <v>175</v>
      </c>
      <c r="G301" s="42" t="s">
        <v>136</v>
      </c>
      <c r="H301" s="61">
        <f>H302</f>
        <v>68000</v>
      </c>
      <c r="I301" s="61">
        <f>I302</f>
        <v>68000</v>
      </c>
      <c r="J301" s="18"/>
      <c r="K301" s="18"/>
      <c r="L301" s="24"/>
    </row>
    <row r="302" spans="1:12" s="16" customFormat="1" ht="24.75" customHeight="1">
      <c r="A302" s="91" t="s">
        <v>128</v>
      </c>
      <c r="B302" s="92" t="s">
        <v>132</v>
      </c>
      <c r="C302" s="42" t="s">
        <v>4</v>
      </c>
      <c r="D302" s="42" t="s">
        <v>13</v>
      </c>
      <c r="E302" s="42" t="s">
        <v>5</v>
      </c>
      <c r="F302" s="50" t="s">
        <v>176</v>
      </c>
      <c r="G302" s="42" t="s">
        <v>136</v>
      </c>
      <c r="H302" s="61">
        <f>H303+H304</f>
        <v>68000</v>
      </c>
      <c r="I302" s="61">
        <f>I303+I304</f>
        <v>68000</v>
      </c>
      <c r="J302" s="18"/>
      <c r="K302" s="18"/>
      <c r="L302" s="24"/>
    </row>
    <row r="303" spans="1:12" s="16" customFormat="1" ht="24.75" customHeight="1">
      <c r="A303" s="91" t="s">
        <v>128</v>
      </c>
      <c r="B303" s="92" t="s">
        <v>132</v>
      </c>
      <c r="C303" s="42" t="s">
        <v>4</v>
      </c>
      <c r="D303" s="42" t="s">
        <v>13</v>
      </c>
      <c r="E303" s="42" t="s">
        <v>5</v>
      </c>
      <c r="F303" s="50" t="s">
        <v>177</v>
      </c>
      <c r="G303" s="42" t="s">
        <v>22</v>
      </c>
      <c r="H303" s="61">
        <v>3000</v>
      </c>
      <c r="I303" s="61">
        <v>3000</v>
      </c>
      <c r="J303" s="18"/>
      <c r="K303" s="18"/>
      <c r="L303" s="24"/>
    </row>
    <row r="304" spans="1:12" s="16" customFormat="1" ht="24.75" customHeight="1">
      <c r="A304" s="91" t="s">
        <v>128</v>
      </c>
      <c r="B304" s="92" t="s">
        <v>132</v>
      </c>
      <c r="C304" s="42" t="s">
        <v>4</v>
      </c>
      <c r="D304" s="42" t="s">
        <v>13</v>
      </c>
      <c r="E304" s="42" t="s">
        <v>5</v>
      </c>
      <c r="F304" s="50" t="s">
        <v>177</v>
      </c>
      <c r="G304" s="42" t="s">
        <v>165</v>
      </c>
      <c r="H304" s="61">
        <v>65000</v>
      </c>
      <c r="I304" s="61">
        <v>65000</v>
      </c>
      <c r="J304" s="18"/>
      <c r="K304" s="18"/>
      <c r="L304" s="24"/>
    </row>
    <row r="305" spans="1:12" s="31" customFormat="1" ht="24.75" customHeight="1">
      <c r="A305" s="89" t="s">
        <v>128</v>
      </c>
      <c r="B305" s="90" t="s">
        <v>132</v>
      </c>
      <c r="C305" s="43" t="s">
        <v>4</v>
      </c>
      <c r="D305" s="43" t="s">
        <v>13</v>
      </c>
      <c r="E305" s="43" t="s">
        <v>5</v>
      </c>
      <c r="F305" s="126" t="s">
        <v>179</v>
      </c>
      <c r="G305" s="43" t="s">
        <v>136</v>
      </c>
      <c r="H305" s="64">
        <f>H306</f>
        <v>50000</v>
      </c>
      <c r="I305" s="64">
        <f>I306</f>
        <v>50000</v>
      </c>
      <c r="J305" s="127"/>
      <c r="K305" s="127"/>
      <c r="L305" s="32"/>
    </row>
    <row r="306" spans="1:12" s="16" customFormat="1" ht="24.75" customHeight="1">
      <c r="A306" s="91" t="s">
        <v>128</v>
      </c>
      <c r="B306" s="92" t="s">
        <v>132</v>
      </c>
      <c r="C306" s="42" t="s">
        <v>4</v>
      </c>
      <c r="D306" s="42" t="s">
        <v>13</v>
      </c>
      <c r="E306" s="42" t="s">
        <v>5</v>
      </c>
      <c r="F306" s="50" t="s">
        <v>201</v>
      </c>
      <c r="G306" s="42" t="s">
        <v>136</v>
      </c>
      <c r="H306" s="61">
        <f>H307</f>
        <v>50000</v>
      </c>
      <c r="I306" s="61">
        <f>I307</f>
        <v>50000</v>
      </c>
      <c r="J306" s="18"/>
      <c r="K306" s="18"/>
      <c r="L306" s="24"/>
    </row>
    <row r="307" spans="1:12" s="16" customFormat="1" ht="24.75" customHeight="1">
      <c r="A307" s="91" t="s">
        <v>128</v>
      </c>
      <c r="B307" s="92" t="s">
        <v>132</v>
      </c>
      <c r="C307" s="42" t="s">
        <v>4</v>
      </c>
      <c r="D307" s="42" t="s">
        <v>13</v>
      </c>
      <c r="E307" s="42" t="s">
        <v>5</v>
      </c>
      <c r="F307" s="50" t="s">
        <v>181</v>
      </c>
      <c r="G307" s="42" t="s">
        <v>136</v>
      </c>
      <c r="H307" s="61">
        <f>H309+H308</f>
        <v>50000</v>
      </c>
      <c r="I307" s="61">
        <f>I309+I308</f>
        <v>50000</v>
      </c>
      <c r="J307" s="18"/>
      <c r="K307" s="18"/>
      <c r="L307" s="24"/>
    </row>
    <row r="308" spans="1:12" s="16" customFormat="1" ht="24.75" customHeight="1">
      <c r="A308" s="91" t="s">
        <v>128</v>
      </c>
      <c r="B308" s="92" t="s">
        <v>132</v>
      </c>
      <c r="C308" s="42" t="s">
        <v>4</v>
      </c>
      <c r="D308" s="42" t="s">
        <v>13</v>
      </c>
      <c r="E308" s="42" t="s">
        <v>5</v>
      </c>
      <c r="F308" s="50" t="s">
        <v>178</v>
      </c>
      <c r="G308" s="42" t="s">
        <v>22</v>
      </c>
      <c r="H308" s="61">
        <v>1000</v>
      </c>
      <c r="I308" s="61">
        <v>1000</v>
      </c>
      <c r="J308" s="18"/>
      <c r="K308" s="18"/>
      <c r="L308" s="24"/>
    </row>
    <row r="309" spans="1:12" s="16" customFormat="1" ht="24.75" customHeight="1">
      <c r="A309" s="91" t="s">
        <v>128</v>
      </c>
      <c r="B309" s="92" t="s">
        <v>132</v>
      </c>
      <c r="C309" s="42" t="s">
        <v>4</v>
      </c>
      <c r="D309" s="42" t="s">
        <v>13</v>
      </c>
      <c r="E309" s="42" t="s">
        <v>5</v>
      </c>
      <c r="F309" s="50" t="s">
        <v>178</v>
      </c>
      <c r="G309" s="42" t="s">
        <v>165</v>
      </c>
      <c r="H309" s="61">
        <v>49000</v>
      </c>
      <c r="I309" s="61">
        <v>49000</v>
      </c>
      <c r="J309" s="18"/>
      <c r="K309" s="18"/>
      <c r="L309" s="24"/>
    </row>
    <row r="310" spans="1:15" s="15" customFormat="1" ht="24.75" customHeight="1">
      <c r="A310" s="96" t="s">
        <v>128</v>
      </c>
      <c r="B310" s="97" t="s">
        <v>132</v>
      </c>
      <c r="C310" s="35" t="s">
        <v>4</v>
      </c>
      <c r="D310" s="35" t="s">
        <v>17</v>
      </c>
      <c r="E310" s="35" t="s">
        <v>15</v>
      </c>
      <c r="F310" s="100"/>
      <c r="G310" s="35"/>
      <c r="H310" s="59">
        <f>H313</f>
        <v>144000</v>
      </c>
      <c r="I310" s="80">
        <f>I313</f>
        <v>144000</v>
      </c>
      <c r="J310" s="14"/>
      <c r="K310" s="14"/>
      <c r="L310" s="27"/>
      <c r="O310" s="16"/>
    </row>
    <row r="311" spans="1:15" s="16" customFormat="1" ht="24.75" customHeight="1" hidden="1" thickBot="1">
      <c r="A311" s="89" t="s">
        <v>128</v>
      </c>
      <c r="B311" s="90" t="s">
        <v>132</v>
      </c>
      <c r="C311" s="36" t="s">
        <v>4</v>
      </c>
      <c r="D311" s="36" t="s">
        <v>17</v>
      </c>
      <c r="E311" s="36" t="s">
        <v>5</v>
      </c>
      <c r="F311" s="36"/>
      <c r="G311" s="45"/>
      <c r="H311" s="65"/>
      <c r="I311" s="78"/>
      <c r="L311" s="24"/>
      <c r="O311" s="15"/>
    </row>
    <row r="312" spans="1:15" s="16" customFormat="1" ht="24.75" customHeight="1">
      <c r="A312" s="102" t="s">
        <v>128</v>
      </c>
      <c r="B312" s="103" t="s">
        <v>132</v>
      </c>
      <c r="C312" s="104" t="s">
        <v>4</v>
      </c>
      <c r="D312" s="104">
        <v>10</v>
      </c>
      <c r="E312" s="104" t="s">
        <v>5</v>
      </c>
      <c r="F312" s="105" t="s">
        <v>137</v>
      </c>
      <c r="G312" s="110"/>
      <c r="H312" s="107">
        <f>H313</f>
        <v>144000</v>
      </c>
      <c r="I312" s="107">
        <f>I313</f>
        <v>144000</v>
      </c>
      <c r="L312" s="24"/>
      <c r="O312" s="15"/>
    </row>
    <row r="313" spans="1:15" s="15" customFormat="1" ht="24.75" customHeight="1">
      <c r="A313" s="89" t="s">
        <v>128</v>
      </c>
      <c r="B313" s="90" t="s">
        <v>132</v>
      </c>
      <c r="C313" s="43" t="s">
        <v>4</v>
      </c>
      <c r="D313" s="43">
        <v>10</v>
      </c>
      <c r="E313" s="43" t="s">
        <v>5</v>
      </c>
      <c r="F313" s="49" t="s">
        <v>108</v>
      </c>
      <c r="G313" s="43" t="s">
        <v>136</v>
      </c>
      <c r="H313" s="64">
        <f>H316</f>
        <v>144000</v>
      </c>
      <c r="I313" s="64">
        <f>I316</f>
        <v>144000</v>
      </c>
      <c r="L313" s="27"/>
      <c r="O313" s="16"/>
    </row>
    <row r="314" spans="1:12" s="15" customFormat="1" ht="24.75" customHeight="1">
      <c r="A314" s="91" t="s">
        <v>128</v>
      </c>
      <c r="B314" s="92" t="s">
        <v>132</v>
      </c>
      <c r="C314" s="42" t="s">
        <v>4</v>
      </c>
      <c r="D314" s="42" t="s">
        <v>17</v>
      </c>
      <c r="E314" s="42" t="s">
        <v>5</v>
      </c>
      <c r="F314" s="39" t="s">
        <v>154</v>
      </c>
      <c r="G314" s="42" t="s">
        <v>136</v>
      </c>
      <c r="H314" s="61">
        <f>H315</f>
        <v>144000</v>
      </c>
      <c r="I314" s="61">
        <f>I315</f>
        <v>144000</v>
      </c>
      <c r="L314" s="27"/>
    </row>
    <row r="315" spans="1:12" s="15" customFormat="1" ht="24.75" customHeight="1">
      <c r="A315" s="91" t="s">
        <v>128</v>
      </c>
      <c r="B315" s="92" t="s">
        <v>132</v>
      </c>
      <c r="C315" s="42" t="s">
        <v>4</v>
      </c>
      <c r="D315" s="42" t="s">
        <v>17</v>
      </c>
      <c r="E315" s="42" t="s">
        <v>5</v>
      </c>
      <c r="F315" s="39" t="s">
        <v>109</v>
      </c>
      <c r="G315" s="42" t="s">
        <v>136</v>
      </c>
      <c r="H315" s="61">
        <f>H316</f>
        <v>144000</v>
      </c>
      <c r="I315" s="61">
        <f>I316</f>
        <v>144000</v>
      </c>
      <c r="L315" s="27"/>
    </row>
    <row r="316" spans="1:12" s="15" customFormat="1" ht="24.75" customHeight="1">
      <c r="A316" s="91" t="s">
        <v>128</v>
      </c>
      <c r="B316" s="92" t="s">
        <v>132</v>
      </c>
      <c r="C316" s="42" t="s">
        <v>4</v>
      </c>
      <c r="D316" s="42" t="s">
        <v>17</v>
      </c>
      <c r="E316" s="42" t="s">
        <v>5</v>
      </c>
      <c r="F316" s="39" t="s">
        <v>110</v>
      </c>
      <c r="G316" s="39">
        <v>300</v>
      </c>
      <c r="H316" s="61">
        <v>144000</v>
      </c>
      <c r="I316" s="74">
        <v>144000</v>
      </c>
      <c r="L316" s="27"/>
    </row>
    <row r="317" spans="1:12" s="15" customFormat="1" ht="24.75" customHeight="1" hidden="1" thickBot="1">
      <c r="A317" s="91" t="s">
        <v>128</v>
      </c>
      <c r="B317" s="92" t="s">
        <v>132</v>
      </c>
      <c r="C317" s="40" t="s">
        <v>4</v>
      </c>
      <c r="D317" s="40">
        <v>10</v>
      </c>
      <c r="E317" s="40" t="s">
        <v>5</v>
      </c>
      <c r="F317" s="41" t="s">
        <v>109</v>
      </c>
      <c r="G317" s="38"/>
      <c r="H317" s="62"/>
      <c r="I317" s="74"/>
      <c r="L317" s="27"/>
    </row>
    <row r="318" spans="1:12" s="15" customFormat="1" ht="24.75" customHeight="1" hidden="1" thickBot="1">
      <c r="A318" s="91" t="s">
        <v>128</v>
      </c>
      <c r="B318" s="92" t="s">
        <v>132</v>
      </c>
      <c r="C318" s="42" t="s">
        <v>4</v>
      </c>
      <c r="D318" s="42">
        <v>10</v>
      </c>
      <c r="E318" s="42" t="s">
        <v>5</v>
      </c>
      <c r="F318" s="39" t="s">
        <v>110</v>
      </c>
      <c r="G318" s="39"/>
      <c r="H318" s="61"/>
      <c r="I318" s="74"/>
      <c r="L318" s="27"/>
    </row>
    <row r="319" spans="1:12" s="15" customFormat="1" ht="24.75" customHeight="1" hidden="1">
      <c r="A319" s="91" t="s">
        <v>128</v>
      </c>
      <c r="B319" s="92" t="s">
        <v>132</v>
      </c>
      <c r="C319" s="42" t="s">
        <v>4</v>
      </c>
      <c r="D319" s="42">
        <v>10</v>
      </c>
      <c r="E319" s="42" t="s">
        <v>5</v>
      </c>
      <c r="F319" s="39" t="s">
        <v>110</v>
      </c>
      <c r="G319" s="39">
        <v>313</v>
      </c>
      <c r="H319" s="61"/>
      <c r="I319" s="74"/>
      <c r="L319" s="27"/>
    </row>
    <row r="320" spans="1:15" ht="24.75" customHeight="1">
      <c r="A320" s="96" t="s">
        <v>128</v>
      </c>
      <c r="B320" s="97" t="s">
        <v>132</v>
      </c>
      <c r="C320" s="35" t="s">
        <v>4</v>
      </c>
      <c r="D320" s="35" t="s">
        <v>9</v>
      </c>
      <c r="E320" s="35" t="s">
        <v>15</v>
      </c>
      <c r="F320" s="100"/>
      <c r="G320" s="35"/>
      <c r="H320" s="59">
        <f>H323</f>
        <v>30000</v>
      </c>
      <c r="I320" s="80">
        <f>I323</f>
        <v>30000</v>
      </c>
      <c r="L320" s="26"/>
      <c r="O320" s="15"/>
    </row>
    <row r="321" spans="1:12" ht="24.75" customHeight="1" hidden="1" thickBot="1">
      <c r="A321" s="89" t="s">
        <v>128</v>
      </c>
      <c r="B321" s="90" t="s">
        <v>132</v>
      </c>
      <c r="C321" s="36">
        <v>992</v>
      </c>
      <c r="D321" s="36" t="s">
        <v>9</v>
      </c>
      <c r="E321" s="36" t="s">
        <v>5</v>
      </c>
      <c r="F321" s="36"/>
      <c r="G321" s="45"/>
      <c r="H321" s="65"/>
      <c r="I321" s="78"/>
      <c r="L321" s="26"/>
    </row>
    <row r="322" spans="1:12" ht="24.75" customHeight="1">
      <c r="A322" s="102" t="s">
        <v>128</v>
      </c>
      <c r="B322" s="103" t="s">
        <v>132</v>
      </c>
      <c r="C322" s="104" t="s">
        <v>4</v>
      </c>
      <c r="D322" s="104" t="s">
        <v>9</v>
      </c>
      <c r="E322" s="104" t="s">
        <v>5</v>
      </c>
      <c r="F322" s="104" t="s">
        <v>137</v>
      </c>
      <c r="G322" s="110"/>
      <c r="H322" s="107">
        <f>H323</f>
        <v>30000</v>
      </c>
      <c r="I322" s="107">
        <f>I323</f>
        <v>30000</v>
      </c>
      <c r="L322" s="26"/>
    </row>
    <row r="323" spans="1:15" s="15" customFormat="1" ht="24.75" customHeight="1">
      <c r="A323" s="89" t="s">
        <v>128</v>
      </c>
      <c r="B323" s="90" t="s">
        <v>132</v>
      </c>
      <c r="C323" s="43" t="s">
        <v>4</v>
      </c>
      <c r="D323" s="43" t="s">
        <v>9</v>
      </c>
      <c r="E323" s="43" t="s">
        <v>5</v>
      </c>
      <c r="F323" s="43" t="s">
        <v>113</v>
      </c>
      <c r="G323" s="43" t="s">
        <v>136</v>
      </c>
      <c r="H323" s="64">
        <f>H326</f>
        <v>30000</v>
      </c>
      <c r="I323" s="77">
        <f>I326</f>
        <v>30000</v>
      </c>
      <c r="L323" s="27"/>
      <c r="O323" s="1"/>
    </row>
    <row r="324" spans="1:12" s="15" customFormat="1" ht="24.75" customHeight="1">
      <c r="A324" s="91" t="s">
        <v>128</v>
      </c>
      <c r="B324" s="92" t="s">
        <v>132</v>
      </c>
      <c r="C324" s="42" t="s">
        <v>4</v>
      </c>
      <c r="D324" s="42" t="s">
        <v>9</v>
      </c>
      <c r="E324" s="42" t="s">
        <v>5</v>
      </c>
      <c r="F324" s="42" t="s">
        <v>155</v>
      </c>
      <c r="G324" s="42" t="s">
        <v>136</v>
      </c>
      <c r="H324" s="61">
        <f>H325</f>
        <v>30000</v>
      </c>
      <c r="I324" s="61">
        <f>I325</f>
        <v>30000</v>
      </c>
      <c r="L324" s="27"/>
    </row>
    <row r="325" spans="1:12" s="15" customFormat="1" ht="24.75" customHeight="1">
      <c r="A325" s="91" t="s">
        <v>128</v>
      </c>
      <c r="B325" s="92" t="s">
        <v>132</v>
      </c>
      <c r="C325" s="42" t="s">
        <v>4</v>
      </c>
      <c r="D325" s="42" t="s">
        <v>9</v>
      </c>
      <c r="E325" s="42" t="s">
        <v>5</v>
      </c>
      <c r="F325" s="42" t="s">
        <v>114</v>
      </c>
      <c r="G325" s="42" t="s">
        <v>136</v>
      </c>
      <c r="H325" s="61">
        <f>H326</f>
        <v>30000</v>
      </c>
      <c r="I325" s="61">
        <f>I326</f>
        <v>30000</v>
      </c>
      <c r="L325" s="27"/>
    </row>
    <row r="326" spans="1:12" s="15" customFormat="1" ht="24.75" customHeight="1">
      <c r="A326" s="91" t="s">
        <v>128</v>
      </c>
      <c r="B326" s="92" t="s">
        <v>132</v>
      </c>
      <c r="C326" s="42" t="s">
        <v>4</v>
      </c>
      <c r="D326" s="42" t="s">
        <v>9</v>
      </c>
      <c r="E326" s="42" t="s">
        <v>5</v>
      </c>
      <c r="F326" s="42" t="s">
        <v>115</v>
      </c>
      <c r="G326" s="42" t="s">
        <v>22</v>
      </c>
      <c r="H326" s="61">
        <v>30000</v>
      </c>
      <c r="I326" s="74">
        <v>30000</v>
      </c>
      <c r="L326" s="27"/>
    </row>
    <row r="327" spans="1:12" s="15" customFormat="1" ht="24.75" customHeight="1" hidden="1" thickBot="1">
      <c r="A327" s="91" t="s">
        <v>128</v>
      </c>
      <c r="B327" s="92" t="s">
        <v>132</v>
      </c>
      <c r="C327" s="42" t="s">
        <v>4</v>
      </c>
      <c r="D327" s="42" t="s">
        <v>9</v>
      </c>
      <c r="E327" s="42" t="s">
        <v>5</v>
      </c>
      <c r="F327" s="42" t="s">
        <v>114</v>
      </c>
      <c r="G327" s="42"/>
      <c r="H327" s="61"/>
      <c r="I327" s="74"/>
      <c r="L327" s="27"/>
    </row>
    <row r="328" spans="1:12" s="15" customFormat="1" ht="24.75" customHeight="1" hidden="1" thickBot="1">
      <c r="A328" s="91" t="s">
        <v>128</v>
      </c>
      <c r="B328" s="92" t="s">
        <v>132</v>
      </c>
      <c r="C328" s="42" t="s">
        <v>4</v>
      </c>
      <c r="D328" s="42" t="s">
        <v>9</v>
      </c>
      <c r="E328" s="42" t="s">
        <v>5</v>
      </c>
      <c r="F328" s="42" t="s">
        <v>115</v>
      </c>
      <c r="G328" s="42"/>
      <c r="H328" s="61"/>
      <c r="I328" s="74"/>
      <c r="L328" s="27"/>
    </row>
    <row r="329" spans="1:12" s="15" customFormat="1" ht="24.75" customHeight="1" hidden="1">
      <c r="A329" s="91" t="s">
        <v>128</v>
      </c>
      <c r="B329" s="92" t="s">
        <v>132</v>
      </c>
      <c r="C329" s="42" t="s">
        <v>4</v>
      </c>
      <c r="D329" s="42" t="s">
        <v>9</v>
      </c>
      <c r="E329" s="42" t="s">
        <v>5</v>
      </c>
      <c r="F329" s="42" t="s">
        <v>115</v>
      </c>
      <c r="G329" s="42" t="s">
        <v>135</v>
      </c>
      <c r="H329" s="61"/>
      <c r="I329" s="74"/>
      <c r="L329" s="27"/>
    </row>
    <row r="330" spans="1:233" s="19" customFormat="1" ht="24.75" customHeight="1" hidden="1">
      <c r="A330" s="96" t="s">
        <v>128</v>
      </c>
      <c r="B330" s="97" t="s">
        <v>132</v>
      </c>
      <c r="C330" s="35" t="s">
        <v>4</v>
      </c>
      <c r="D330" s="35" t="s">
        <v>10</v>
      </c>
      <c r="E330" s="35" t="s">
        <v>15</v>
      </c>
      <c r="F330" s="100"/>
      <c r="G330" s="35"/>
      <c r="H330" s="59">
        <f>H333+H342</f>
        <v>0</v>
      </c>
      <c r="I330" s="59">
        <f>I333+I342</f>
        <v>0</v>
      </c>
      <c r="L330" s="28"/>
      <c r="O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</row>
    <row r="331" spans="1:233" s="19" customFormat="1" ht="24.75" customHeight="1" hidden="1" thickBot="1">
      <c r="A331" s="89" t="s">
        <v>128</v>
      </c>
      <c r="B331" s="90" t="s">
        <v>132</v>
      </c>
      <c r="C331" s="51" t="s">
        <v>4</v>
      </c>
      <c r="D331" s="51" t="s">
        <v>10</v>
      </c>
      <c r="E331" s="51" t="s">
        <v>5</v>
      </c>
      <c r="F331" s="52"/>
      <c r="G331" s="52"/>
      <c r="H331" s="71"/>
      <c r="I331" s="83"/>
      <c r="L331" s="28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</row>
    <row r="332" spans="1:233" s="19" customFormat="1" ht="24.75" customHeight="1" hidden="1">
      <c r="A332" s="102" t="s">
        <v>128</v>
      </c>
      <c r="B332" s="103" t="s">
        <v>132</v>
      </c>
      <c r="C332" s="104" t="s">
        <v>4</v>
      </c>
      <c r="D332" s="104" t="s">
        <v>10</v>
      </c>
      <c r="E332" s="104" t="s">
        <v>5</v>
      </c>
      <c r="F332" s="104" t="s">
        <v>137</v>
      </c>
      <c r="G332" s="112"/>
      <c r="H332" s="107">
        <f>H333</f>
        <v>0</v>
      </c>
      <c r="I332" s="107">
        <f>I333</f>
        <v>0</v>
      </c>
      <c r="L332" s="28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</row>
    <row r="333" spans="1:233" s="19" customFormat="1" ht="24.75" customHeight="1" hidden="1">
      <c r="A333" s="89" t="s">
        <v>128</v>
      </c>
      <c r="B333" s="90" t="s">
        <v>132</v>
      </c>
      <c r="C333" s="72" t="s">
        <v>4</v>
      </c>
      <c r="D333" s="72" t="s">
        <v>10</v>
      </c>
      <c r="E333" s="72" t="s">
        <v>5</v>
      </c>
      <c r="F333" s="72" t="s">
        <v>116</v>
      </c>
      <c r="G333" s="72" t="s">
        <v>136</v>
      </c>
      <c r="H333" s="73">
        <f>H336</f>
        <v>0</v>
      </c>
      <c r="I333" s="84">
        <f>I334</f>
        <v>0</v>
      </c>
      <c r="L333" s="28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</row>
    <row r="334" spans="1:233" s="19" customFormat="1" ht="24.75" customHeight="1" hidden="1">
      <c r="A334" s="91" t="s">
        <v>128</v>
      </c>
      <c r="B334" s="92" t="s">
        <v>132</v>
      </c>
      <c r="C334" s="52" t="s">
        <v>4</v>
      </c>
      <c r="D334" s="52" t="s">
        <v>10</v>
      </c>
      <c r="E334" s="52" t="s">
        <v>5</v>
      </c>
      <c r="F334" s="52" t="s">
        <v>156</v>
      </c>
      <c r="G334" s="52" t="s">
        <v>136</v>
      </c>
      <c r="H334" s="68">
        <f>H335</f>
        <v>0</v>
      </c>
      <c r="I334" s="68">
        <f>I335</f>
        <v>0</v>
      </c>
      <c r="L334" s="28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</row>
    <row r="335" spans="1:233" s="19" customFormat="1" ht="24.75" customHeight="1" hidden="1">
      <c r="A335" s="91" t="s">
        <v>128</v>
      </c>
      <c r="B335" s="92" t="s">
        <v>132</v>
      </c>
      <c r="C335" s="52" t="s">
        <v>4</v>
      </c>
      <c r="D335" s="52" t="s">
        <v>10</v>
      </c>
      <c r="E335" s="52" t="s">
        <v>5</v>
      </c>
      <c r="F335" s="52" t="s">
        <v>156</v>
      </c>
      <c r="G335" s="52" t="s">
        <v>136</v>
      </c>
      <c r="H335" s="68">
        <f>H336</f>
        <v>0</v>
      </c>
      <c r="I335" s="68">
        <f>I336</f>
        <v>0</v>
      </c>
      <c r="L335" s="28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</row>
    <row r="336" spans="1:233" s="19" customFormat="1" ht="24.75" customHeight="1" hidden="1">
      <c r="A336" s="91" t="s">
        <v>128</v>
      </c>
      <c r="B336" s="92" t="s">
        <v>132</v>
      </c>
      <c r="C336" s="52" t="s">
        <v>4</v>
      </c>
      <c r="D336" s="52" t="s">
        <v>10</v>
      </c>
      <c r="E336" s="52" t="s">
        <v>5</v>
      </c>
      <c r="F336" s="52" t="s">
        <v>117</v>
      </c>
      <c r="G336" s="52" t="s">
        <v>22</v>
      </c>
      <c r="H336" s="68">
        <v>0</v>
      </c>
      <c r="I336" s="85">
        <v>0</v>
      </c>
      <c r="L336" s="28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</row>
    <row r="337" spans="1:233" s="19" customFormat="1" ht="24.75" customHeight="1" hidden="1" thickBot="1">
      <c r="A337" s="91" t="s">
        <v>128</v>
      </c>
      <c r="B337" s="92" t="s">
        <v>132</v>
      </c>
      <c r="C337" s="52" t="s">
        <v>4</v>
      </c>
      <c r="D337" s="52" t="s">
        <v>10</v>
      </c>
      <c r="E337" s="52" t="s">
        <v>5</v>
      </c>
      <c r="F337" s="52" t="s">
        <v>118</v>
      </c>
      <c r="G337" s="52"/>
      <c r="H337" s="68"/>
      <c r="I337" s="85"/>
      <c r="L337" s="28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</row>
    <row r="338" spans="1:233" s="19" customFormat="1" ht="24.75" customHeight="1" hidden="1" thickBot="1">
      <c r="A338" s="91" t="s">
        <v>128</v>
      </c>
      <c r="B338" s="92" t="s">
        <v>132</v>
      </c>
      <c r="C338" s="52" t="s">
        <v>4</v>
      </c>
      <c r="D338" s="52" t="s">
        <v>10</v>
      </c>
      <c r="E338" s="52" t="s">
        <v>5</v>
      </c>
      <c r="F338" s="52" t="s">
        <v>117</v>
      </c>
      <c r="G338" s="52"/>
      <c r="H338" s="68"/>
      <c r="I338" s="85"/>
      <c r="L338" s="28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</row>
    <row r="339" spans="1:233" s="19" customFormat="1" ht="24.75" customHeight="1" hidden="1">
      <c r="A339" s="91" t="s">
        <v>128</v>
      </c>
      <c r="B339" s="92" t="s">
        <v>132</v>
      </c>
      <c r="C339" s="52" t="s">
        <v>4</v>
      </c>
      <c r="D339" s="52" t="s">
        <v>10</v>
      </c>
      <c r="E339" s="52" t="s">
        <v>5</v>
      </c>
      <c r="F339" s="52" t="s">
        <v>117</v>
      </c>
      <c r="G339" s="52" t="s">
        <v>135</v>
      </c>
      <c r="H339" s="68"/>
      <c r="I339" s="85"/>
      <c r="L339" s="28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</row>
    <row r="340" spans="1:15" s="15" customFormat="1" ht="24.75" customHeight="1" hidden="1" thickBot="1">
      <c r="A340" s="89" t="s">
        <v>128</v>
      </c>
      <c r="B340" s="90" t="s">
        <v>132</v>
      </c>
      <c r="C340" s="36" t="s">
        <v>4</v>
      </c>
      <c r="D340" s="36" t="s">
        <v>10</v>
      </c>
      <c r="E340" s="36" t="s">
        <v>6</v>
      </c>
      <c r="F340" s="36"/>
      <c r="G340" s="36"/>
      <c r="H340" s="60"/>
      <c r="I340" s="78"/>
      <c r="L340" s="27"/>
      <c r="O340" s="19"/>
    </row>
    <row r="341" spans="1:15" s="15" customFormat="1" ht="24.75" customHeight="1" hidden="1">
      <c r="A341" s="102" t="s">
        <v>128</v>
      </c>
      <c r="B341" s="103" t="s">
        <v>132</v>
      </c>
      <c r="C341" s="105">
        <v>992</v>
      </c>
      <c r="D341" s="104" t="s">
        <v>10</v>
      </c>
      <c r="E341" s="104" t="s">
        <v>6</v>
      </c>
      <c r="F341" s="105" t="s">
        <v>137</v>
      </c>
      <c r="G341" s="104"/>
      <c r="H341" s="107">
        <f>H342</f>
        <v>0</v>
      </c>
      <c r="I341" s="107">
        <f>I342</f>
        <v>0</v>
      </c>
      <c r="L341" s="27"/>
      <c r="O341" s="19"/>
    </row>
    <row r="342" spans="1:12" s="15" customFormat="1" ht="24.75" customHeight="1" hidden="1">
      <c r="A342" s="89" t="s">
        <v>128</v>
      </c>
      <c r="B342" s="90" t="s">
        <v>132</v>
      </c>
      <c r="C342" s="49">
        <v>992</v>
      </c>
      <c r="D342" s="43" t="s">
        <v>10</v>
      </c>
      <c r="E342" s="43" t="s">
        <v>6</v>
      </c>
      <c r="F342" s="49" t="s">
        <v>116</v>
      </c>
      <c r="G342" s="43" t="s">
        <v>136</v>
      </c>
      <c r="H342" s="64">
        <f>H345</f>
        <v>0</v>
      </c>
      <c r="I342" s="77">
        <f>I345</f>
        <v>0</v>
      </c>
      <c r="L342" s="27"/>
    </row>
    <row r="343" spans="1:12" s="15" customFormat="1" ht="24.75" customHeight="1" hidden="1">
      <c r="A343" s="91" t="s">
        <v>128</v>
      </c>
      <c r="B343" s="92" t="s">
        <v>132</v>
      </c>
      <c r="C343" s="39">
        <v>992</v>
      </c>
      <c r="D343" s="42" t="s">
        <v>10</v>
      </c>
      <c r="E343" s="42" t="s">
        <v>6</v>
      </c>
      <c r="F343" s="39" t="s">
        <v>157</v>
      </c>
      <c r="G343" s="42" t="s">
        <v>136</v>
      </c>
      <c r="H343" s="61">
        <f>H344</f>
        <v>0</v>
      </c>
      <c r="I343" s="61">
        <f>I344</f>
        <v>0</v>
      </c>
      <c r="L343" s="27"/>
    </row>
    <row r="344" spans="1:12" s="15" customFormat="1" ht="24.75" customHeight="1" hidden="1">
      <c r="A344" s="91" t="s">
        <v>128</v>
      </c>
      <c r="B344" s="92" t="s">
        <v>132</v>
      </c>
      <c r="C344" s="39">
        <v>992</v>
      </c>
      <c r="D344" s="42" t="s">
        <v>10</v>
      </c>
      <c r="E344" s="42" t="s">
        <v>6</v>
      </c>
      <c r="F344" s="39" t="s">
        <v>158</v>
      </c>
      <c r="G344" s="42" t="s">
        <v>136</v>
      </c>
      <c r="H344" s="61">
        <f>H345</f>
        <v>0</v>
      </c>
      <c r="I344" s="61">
        <f>I345</f>
        <v>0</v>
      </c>
      <c r="L344" s="27"/>
    </row>
    <row r="345" spans="1:12" s="15" customFormat="1" ht="24.75" customHeight="1" hidden="1">
      <c r="A345" s="91" t="s">
        <v>128</v>
      </c>
      <c r="B345" s="92" t="s">
        <v>132</v>
      </c>
      <c r="C345" s="39">
        <v>992</v>
      </c>
      <c r="D345" s="42" t="s">
        <v>10</v>
      </c>
      <c r="E345" s="42" t="s">
        <v>6</v>
      </c>
      <c r="F345" s="39" t="s">
        <v>120</v>
      </c>
      <c r="G345" s="39">
        <v>200</v>
      </c>
      <c r="H345" s="61">
        <v>0</v>
      </c>
      <c r="I345" s="74">
        <v>0</v>
      </c>
      <c r="L345" s="27"/>
    </row>
    <row r="346" spans="1:12" s="15" customFormat="1" ht="24.75" customHeight="1" hidden="1" thickBot="1">
      <c r="A346" s="91" t="s">
        <v>128</v>
      </c>
      <c r="B346" s="92" t="s">
        <v>132</v>
      </c>
      <c r="C346" s="40" t="s">
        <v>4</v>
      </c>
      <c r="D346" s="40" t="s">
        <v>10</v>
      </c>
      <c r="E346" s="40" t="s">
        <v>6</v>
      </c>
      <c r="F346" s="41" t="s">
        <v>119</v>
      </c>
      <c r="G346" s="39"/>
      <c r="H346" s="61"/>
      <c r="I346" s="74"/>
      <c r="L346" s="27"/>
    </row>
    <row r="347" spans="1:12" s="15" customFormat="1" ht="24.75" customHeight="1" hidden="1" thickBot="1">
      <c r="A347" s="91" t="s">
        <v>128</v>
      </c>
      <c r="B347" s="92" t="s">
        <v>132</v>
      </c>
      <c r="C347" s="42" t="s">
        <v>4</v>
      </c>
      <c r="D347" s="42" t="s">
        <v>10</v>
      </c>
      <c r="E347" s="42" t="s">
        <v>6</v>
      </c>
      <c r="F347" s="39" t="s">
        <v>120</v>
      </c>
      <c r="G347" s="39"/>
      <c r="H347" s="61"/>
      <c r="I347" s="74"/>
      <c r="L347" s="27"/>
    </row>
    <row r="348" spans="1:12" s="15" customFormat="1" ht="24.75" customHeight="1" hidden="1">
      <c r="A348" s="91" t="s">
        <v>128</v>
      </c>
      <c r="B348" s="92" t="s">
        <v>132</v>
      </c>
      <c r="C348" s="42" t="s">
        <v>4</v>
      </c>
      <c r="D348" s="42" t="s">
        <v>10</v>
      </c>
      <c r="E348" s="42" t="s">
        <v>6</v>
      </c>
      <c r="F348" s="39" t="s">
        <v>120</v>
      </c>
      <c r="G348" s="39">
        <v>244</v>
      </c>
      <c r="H348" s="61"/>
      <c r="I348" s="74"/>
      <c r="L348" s="27"/>
    </row>
    <row r="349" spans="1:12" s="15" customFormat="1" ht="24.75" customHeight="1" hidden="1">
      <c r="A349" s="96" t="s">
        <v>128</v>
      </c>
      <c r="B349" s="97" t="s">
        <v>132</v>
      </c>
      <c r="C349" s="53">
        <v>992</v>
      </c>
      <c r="D349" s="53">
        <v>13</v>
      </c>
      <c r="E349" s="54" t="s">
        <v>15</v>
      </c>
      <c r="F349" s="100"/>
      <c r="G349" s="54"/>
      <c r="H349" s="69">
        <f>H352</f>
        <v>0</v>
      </c>
      <c r="I349" s="80">
        <f>I352</f>
        <v>0</v>
      </c>
      <c r="L349" s="27"/>
    </row>
    <row r="350" spans="1:12" s="15" customFormat="1" ht="24.75" customHeight="1" hidden="1" thickBot="1">
      <c r="A350" s="89" t="s">
        <v>128</v>
      </c>
      <c r="B350" s="90" t="s">
        <v>132</v>
      </c>
      <c r="C350" s="36" t="s">
        <v>42</v>
      </c>
      <c r="D350" s="36" t="s">
        <v>18</v>
      </c>
      <c r="E350" s="36" t="s">
        <v>5</v>
      </c>
      <c r="F350" s="55"/>
      <c r="G350" s="56"/>
      <c r="H350" s="70"/>
      <c r="I350" s="82"/>
      <c r="L350" s="27"/>
    </row>
    <row r="351" spans="1:12" s="15" customFormat="1" ht="24.75" customHeight="1" hidden="1">
      <c r="A351" s="102" t="s">
        <v>128</v>
      </c>
      <c r="B351" s="103" t="s">
        <v>132</v>
      </c>
      <c r="C351" s="104" t="s">
        <v>4</v>
      </c>
      <c r="D351" s="104" t="s">
        <v>18</v>
      </c>
      <c r="E351" s="104" t="s">
        <v>5</v>
      </c>
      <c r="F351" s="105" t="s">
        <v>137</v>
      </c>
      <c r="G351" s="113"/>
      <c r="H351" s="114">
        <f>H352</f>
        <v>0</v>
      </c>
      <c r="I351" s="114">
        <f>I352</f>
        <v>0</v>
      </c>
      <c r="L351" s="27"/>
    </row>
    <row r="352" spans="1:12" s="15" customFormat="1" ht="24.75" customHeight="1" hidden="1">
      <c r="A352" s="89" t="s">
        <v>128</v>
      </c>
      <c r="B352" s="90" t="s">
        <v>132</v>
      </c>
      <c r="C352" s="43" t="s">
        <v>4</v>
      </c>
      <c r="D352" s="43" t="s">
        <v>18</v>
      </c>
      <c r="E352" s="43" t="s">
        <v>5</v>
      </c>
      <c r="F352" s="49" t="s">
        <v>121</v>
      </c>
      <c r="G352" s="43" t="s">
        <v>136</v>
      </c>
      <c r="H352" s="64">
        <f>H354</f>
        <v>0</v>
      </c>
      <c r="I352" s="77">
        <f>I354</f>
        <v>0</v>
      </c>
      <c r="L352" s="27"/>
    </row>
    <row r="353" spans="1:12" s="15" customFormat="1" ht="24.75" customHeight="1" hidden="1">
      <c r="A353" s="91" t="s">
        <v>128</v>
      </c>
      <c r="B353" s="92" t="s">
        <v>132</v>
      </c>
      <c r="C353" s="42" t="s">
        <v>4</v>
      </c>
      <c r="D353" s="42" t="s">
        <v>18</v>
      </c>
      <c r="E353" s="42" t="s">
        <v>5</v>
      </c>
      <c r="F353" s="39" t="s">
        <v>159</v>
      </c>
      <c r="G353" s="42" t="s">
        <v>136</v>
      </c>
      <c r="H353" s="61">
        <f>H354</f>
        <v>0</v>
      </c>
      <c r="I353" s="61">
        <f>I354</f>
        <v>0</v>
      </c>
      <c r="L353" s="27"/>
    </row>
    <row r="354" spans="1:12" s="15" customFormat="1" ht="24.75" customHeight="1" hidden="1">
      <c r="A354" s="91" t="s">
        <v>128</v>
      </c>
      <c r="B354" s="92" t="s">
        <v>132</v>
      </c>
      <c r="C354" s="42" t="s">
        <v>4</v>
      </c>
      <c r="D354" s="42" t="s">
        <v>18</v>
      </c>
      <c r="E354" s="42" t="s">
        <v>5</v>
      </c>
      <c r="F354" s="39" t="s">
        <v>122</v>
      </c>
      <c r="G354" s="39">
        <v>700</v>
      </c>
      <c r="H354" s="61">
        <v>0</v>
      </c>
      <c r="I354" s="74">
        <v>0</v>
      </c>
      <c r="L354" s="27"/>
    </row>
    <row r="355" spans="1:12" s="15" customFormat="1" ht="24.75" customHeight="1" hidden="1" thickBot="1">
      <c r="A355" s="91" t="s">
        <v>128</v>
      </c>
      <c r="B355" s="92" t="s">
        <v>132</v>
      </c>
      <c r="C355" s="42" t="s">
        <v>4</v>
      </c>
      <c r="D355" s="42" t="s">
        <v>18</v>
      </c>
      <c r="E355" s="42" t="s">
        <v>5</v>
      </c>
      <c r="F355" s="39" t="s">
        <v>122</v>
      </c>
      <c r="G355" s="39"/>
      <c r="H355" s="61"/>
      <c r="I355" s="74"/>
      <c r="L355" s="27"/>
    </row>
    <row r="356" spans="1:12" s="15" customFormat="1" ht="24.75" customHeight="1" hidden="1">
      <c r="A356" s="91" t="s">
        <v>128</v>
      </c>
      <c r="B356" s="92" t="s">
        <v>132</v>
      </c>
      <c r="C356" s="42" t="s">
        <v>4</v>
      </c>
      <c r="D356" s="42" t="s">
        <v>18</v>
      </c>
      <c r="E356" s="42" t="s">
        <v>5</v>
      </c>
      <c r="F356" s="39" t="s">
        <v>122</v>
      </c>
      <c r="G356" s="39">
        <v>730</v>
      </c>
      <c r="H356" s="61"/>
      <c r="I356" s="74"/>
      <c r="L356" s="27"/>
    </row>
    <row r="357" spans="1:15" ht="24.75" customHeight="1">
      <c r="A357" s="87" t="s">
        <v>138</v>
      </c>
      <c r="B357" s="93"/>
      <c r="C357" s="57"/>
      <c r="D357" s="57"/>
      <c r="E357" s="57"/>
      <c r="F357" s="57"/>
      <c r="G357" s="57"/>
      <c r="H357" s="86">
        <f>H19+H113+H123+H158+H191+H253+H262+H310+H320+H330+H349</f>
        <v>25954418.92</v>
      </c>
      <c r="I357" s="86">
        <f>I19+I113+I123+I158+I191+I253+I262+I310+I320+I330+I349</f>
        <v>25954418.92</v>
      </c>
      <c r="L357" s="26"/>
      <c r="O357" s="15"/>
    </row>
    <row r="358" spans="1:12" ht="32.25" customHeight="1">
      <c r="A358" s="12" t="s">
        <v>142</v>
      </c>
      <c r="B358" s="22"/>
      <c r="C358" s="13"/>
      <c r="D358" s="13"/>
      <c r="E358" s="13"/>
      <c r="F358" s="13"/>
      <c r="G358" s="13"/>
      <c r="H358" s="13"/>
      <c r="I358" s="12" t="s">
        <v>143</v>
      </c>
      <c r="L358" s="26"/>
    </row>
    <row r="359" spans="2:12" ht="14.25" customHeight="1">
      <c r="B359" s="22"/>
      <c r="C359" s="13"/>
      <c r="D359" s="13"/>
      <c r="E359" s="13"/>
      <c r="F359" s="133"/>
      <c r="G359" s="133"/>
      <c r="H359" s="133"/>
      <c r="I359" s="133"/>
      <c r="L359" s="26"/>
    </row>
    <row r="360" spans="3:8" ht="39" customHeight="1">
      <c r="C360" s="4"/>
      <c r="D360" s="4"/>
      <c r="E360" s="4"/>
      <c r="F360" s="4"/>
      <c r="G360" s="4"/>
      <c r="H360" s="4"/>
    </row>
    <row r="361" spans="3:8" ht="15.75">
      <c r="C361" s="4"/>
      <c r="D361" s="4"/>
      <c r="E361" s="4"/>
      <c r="F361" s="4"/>
      <c r="G361" s="4"/>
      <c r="H361" s="4"/>
    </row>
    <row r="362" spans="3:8" ht="15.75">
      <c r="C362" s="4"/>
      <c r="D362" s="4"/>
      <c r="E362" s="4"/>
      <c r="F362" s="4"/>
      <c r="G362" s="4"/>
      <c r="H362" s="4"/>
    </row>
    <row r="363" spans="3:8" ht="15.75">
      <c r="C363" s="4"/>
      <c r="D363" s="4"/>
      <c r="E363" s="4"/>
      <c r="F363" s="4"/>
      <c r="G363" s="4"/>
      <c r="H363" s="4"/>
    </row>
    <row r="364" spans="3:8" ht="15.75">
      <c r="C364" s="4"/>
      <c r="D364" s="4"/>
      <c r="E364" s="4"/>
      <c r="F364" s="4"/>
      <c r="G364" s="4"/>
      <c r="H364" s="4"/>
    </row>
    <row r="365" spans="3:8" ht="15.75">
      <c r="C365" s="4"/>
      <c r="D365" s="4"/>
      <c r="E365" s="4"/>
      <c r="F365" s="4"/>
      <c r="G365" s="4"/>
      <c r="H365" s="4"/>
    </row>
    <row r="366" spans="3:8" ht="15.75">
      <c r="C366" s="4"/>
      <c r="D366" s="4"/>
      <c r="E366" s="4"/>
      <c r="F366" s="4"/>
      <c r="G366" s="4"/>
      <c r="H366" s="4"/>
    </row>
    <row r="367" spans="3:8" ht="15.75">
      <c r="C367" s="4"/>
      <c r="D367" s="4"/>
      <c r="E367" s="4"/>
      <c r="F367" s="4"/>
      <c r="G367" s="4"/>
      <c r="H367" s="4"/>
    </row>
    <row r="368" spans="3:8" ht="15.75">
      <c r="C368" s="4"/>
      <c r="D368" s="4"/>
      <c r="E368" s="4"/>
      <c r="F368" s="4"/>
      <c r="G368" s="4"/>
      <c r="H368" s="4"/>
    </row>
    <row r="369" spans="3:8" ht="15.75">
      <c r="C369" s="4"/>
      <c r="D369" s="4"/>
      <c r="E369" s="4"/>
      <c r="F369" s="4"/>
      <c r="G369" s="4"/>
      <c r="H369" s="4"/>
    </row>
    <row r="370" spans="3:8" ht="15.75">
      <c r="C370" s="4"/>
      <c r="D370" s="4"/>
      <c r="E370" s="4"/>
      <c r="F370" s="4"/>
      <c r="G370" s="4"/>
      <c r="H370" s="4"/>
    </row>
    <row r="371" spans="3:8" ht="15.75">
      <c r="C371" s="4"/>
      <c r="D371" s="4"/>
      <c r="E371" s="4"/>
      <c r="F371" s="4"/>
      <c r="G371" s="4"/>
      <c r="H371" s="4"/>
    </row>
    <row r="372" spans="3:8" ht="15.75">
      <c r="C372" s="4"/>
      <c r="D372" s="4"/>
      <c r="E372" s="4"/>
      <c r="F372" s="4"/>
      <c r="G372" s="4"/>
      <c r="H372" s="4"/>
    </row>
  </sheetData>
  <sheetProtection/>
  <mergeCells count="21">
    <mergeCell ref="D1:I1"/>
    <mergeCell ref="D2:I2"/>
    <mergeCell ref="D4:I4"/>
    <mergeCell ref="D3:I3"/>
    <mergeCell ref="E10:I10"/>
    <mergeCell ref="F16:F17"/>
    <mergeCell ref="D8:I8"/>
    <mergeCell ref="E11:I11"/>
    <mergeCell ref="A16:B16"/>
    <mergeCell ref="H16:I16"/>
    <mergeCell ref="E16:E17"/>
    <mergeCell ref="G16:G17"/>
    <mergeCell ref="C5:I5"/>
    <mergeCell ref="A13:I13"/>
    <mergeCell ref="D7:I7"/>
    <mergeCell ref="F359:I359"/>
    <mergeCell ref="C9:I9"/>
    <mergeCell ref="F15:I15"/>
    <mergeCell ref="E12:I12"/>
    <mergeCell ref="C16:C17"/>
    <mergeCell ref="D16:D17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2019-04-23T12:26:28Z</cp:lastPrinted>
  <dcterms:created xsi:type="dcterms:W3CDTF">2010-11-11T15:19:41Z</dcterms:created>
  <dcterms:modified xsi:type="dcterms:W3CDTF">2019-04-29T13:14:00Z</dcterms:modified>
  <cp:category/>
  <cp:version/>
  <cp:contentType/>
  <cp:contentStatus/>
</cp:coreProperties>
</file>